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8 Stará Paka - Nová Paka\A Výkaz výměr\Výkaz výměr Obec\neoceněný\"/>
    </mc:Choice>
  </mc:AlternateContent>
  <bookViews>
    <workbookView xWindow="0" yWindow="0" windowWidth="0" windowHeight="0" activeTab="5"/>
  </bookViews>
  <sheets>
    <sheet name="SO 000" sheetId="2" r:id="rId1"/>
    <sheet name="SO 101" sheetId="3" r:id="rId2"/>
    <sheet name="SO 102" sheetId="4" r:id="rId3"/>
    <sheet name="SO 103" sheetId="5" r:id="rId4"/>
    <sheet name="SO 105.7" sheetId="6" r:id="rId5"/>
    <sheet name="SO 702" sheetId="7" r:id="rId6"/>
  </sheets>
  <calcPr/>
</workbook>
</file>

<file path=xl/calcChain.xml><?xml version="1.0" encoding="utf-8"?>
<calcChain xmlns="http://schemas.openxmlformats.org/spreadsheetml/2006/main">
  <c i="7" l="1" r="I3"/>
  <c r="I8"/>
  <c r="O21"/>
  <c r="I21"/>
  <c r="O17"/>
  <c r="I17"/>
  <c r="O13"/>
  <c r="I13"/>
  <c r="O9"/>
  <c r="I9"/>
  <c i="6" r="I3"/>
  <c r="I52"/>
  <c r="O57"/>
  <c r="I57"/>
  <c r="O53"/>
  <c r="I53"/>
  <c r="I35"/>
  <c r="O48"/>
  <c r="I48"/>
  <c r="O44"/>
  <c r="I44"/>
  <c r="O40"/>
  <c r="I40"/>
  <c r="O36"/>
  <c r="I36"/>
  <c r="I30"/>
  <c r="O31"/>
  <c r="I31"/>
  <c r="I13"/>
  <c r="O26"/>
  <c r="I26"/>
  <c r="O22"/>
  <c r="I22"/>
  <c r="O18"/>
  <c r="I18"/>
  <c r="O14"/>
  <c r="I14"/>
  <c r="I8"/>
  <c r="O9"/>
  <c r="I9"/>
  <c i="5" r="I3"/>
  <c r="I8"/>
  <c r="O21"/>
  <c r="I21"/>
  <c r="O17"/>
  <c r="I17"/>
  <c r="O13"/>
  <c r="I13"/>
  <c r="O9"/>
  <c r="I9"/>
  <c i="4" r="I3"/>
  <c r="I68"/>
  <c r="O73"/>
  <c r="I73"/>
  <c r="O69"/>
  <c r="I69"/>
  <c r="I55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42"/>
  <c r="O155"/>
  <c r="I155"/>
  <c r="O151"/>
  <c r="I151"/>
  <c r="O147"/>
  <c r="I147"/>
  <c r="O143"/>
  <c r="I143"/>
  <c r="I133"/>
  <c r="O138"/>
  <c r="I138"/>
  <c r="O134"/>
  <c r="I134"/>
  <c r="I88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I83"/>
  <c r="O84"/>
  <c r="I84"/>
  <c r="I78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<sst xmlns="http://schemas.openxmlformats.org/spreadsheetml/2006/main">
  <si>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</si>
  <si>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</si>
  <si>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</si>
  <si>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</si>
  <si>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</si>
  <si>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33185xxx</t>
  </si>
  <si>
    <t>Stará Paka, zastávky BUS podél silnice II/284_neoceněný</t>
  </si>
  <si>
    <t>SO 000</t>
  </si>
  <si>
    <t>O</t>
  </si>
  <si>
    <t>Rozpočet:</t>
  </si>
  <si>
    <t>VŠEOBECNÉ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</si>
  <si>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</si>
  <si>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</si>
  <si>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</si>
  <si>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</si>
  <si>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</si>
  <si>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</si>
  <si>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</si>
  <si>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</si>
  <si>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</si>
  <si>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</si>
  <si>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</si>
  <si>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</si>
  <si>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</si>
  <si>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</si>
  <si>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</si>
  <si>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</si>
  <si>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</si>
  <si>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</si>
  <si>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</si>
  <si>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</si>
  <si>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Zajištení inženýrských sítí behem realizace stavby dle požadavku správcu. Nutné vytyčení všech podzemních sítí
s protokolárním zápisem příslušných správcu. Přesnou polohu podzemních vedení oveřit ručně kopanými
sondami. Podzemní plynovod, sdělovací kabely, elektrické vedení vcetne vrchního vedení, vodovod, v trase
príčné přechody. Přechody sítí nutno ochránit. Zajištění stavby proti škodám na okolních pozemcích a objektech.
PEVNÁ CENA</t>
  </si>
  <si>
    <t>VV</t>
  </si>
  <si>
    <t>1 = 1,000 [A]</t>
  </si>
  <si>
    <t>TS</t>
  </si>
  <si>
    <t>Položka zahrnuje:
- veškeré náklady spojené s ochranou inženýrských sítí
Položka nezahrnuje:
- x</t>
  </si>
  <si>
    <t>02910</t>
  </si>
  <si>
    <t>OSTATNÍ POŽADAVKY - ZEMĚMĚŘICKÁ MĚŘENÍ VE VÝSTAVBĚ</t>
  </si>
  <si>
    <t>Veškerá nutná zaměření nutná k realizaci díla (např. zaměření stavby před výstavbou, vytyčení stavby a obvodu
stavenište apod.) 
PEVNÁ CENA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</si>
  <si>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</si>
  <si>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</si>
  <si>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</si>
  <si>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Zaměření skutečného provedení díla ke kolaudaci stavby
PEVNÁ CENA</t>
  </si>
  <si>
    <t>Položka zahrnuje:
- veškeré náklady spojené s objednatelem požadovanými pracemi
Položka nezahrnuje:
- x</t>
  </si>
  <si>
    <t>02943</t>
  </si>
  <si>
    <t>OSTATNÍ POŽADAVKY - VYPRACOVÁNÍ RDS</t>
  </si>
  <si>
    <t>Realizační dokumentace stavby (4x tiskem + 1x elektronicky). Obsah dle směrnice pro dokumentaci staveb PK, v
souladu s PDPS. 
Zadavatel poskytne otevřený formát *.dwg
PEVNÁ CENA</t>
  </si>
  <si>
    <t>02944</t>
  </si>
  <si>
    <t>OSTAT POŽADAVKY - DOKUMENTACE SKUTEČ PROVEDENÍ V DIGIT FORMĚ</t>
  </si>
  <si>
    <t>Dokumentace skutečného provedení stavby. Výkresy a související písemnosti zhotovené stavby potřebné pro
evidenci pozemní komunikace. Výkresy odchylek a změn stavby oproti DSP, PDPS. Ověření podpisem
odpovědného zástupce zhotovitele a správce stavby.
Zadavatel poskytne dokumentaci v otevřeném formátu *.dwg.
4x tiskem + 1x elektronicky
PEVNÁ CENA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</si>
  <si>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</si>
  <si>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</si>
  <si>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</si>
  <si>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Geometrický oddělovací plán pro majetkové vypořádání vlastnických vztahů. Včetne odsouhlasení TDS a
projednání a potvrzení katastrálním úřadem.
1 parcela 
PEVNÁ CENA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</si>
  <si>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</si>
  <si>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02946</t>
  </si>
  <si>
    <t>OSTAT POŽADAVKY - FOTODOKUMENTACE</t>
  </si>
  <si>
    <t>1x měsíčně zpráva o průběhu výstavby doplněná o sadu barevných fotografií v tištěné i
elektronické podobě
3x závěrečná fotodokumentace v albu s popisem v tištěné i elektronické podobě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</si>
  <si>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</si>
  <si>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</si>
  <si>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ÚPRAVY CHODNÍKŮ V MÍSTĚ NÁSTUPIŠŤ</t>
  </si>
  <si>
    <t>015111</t>
  </si>
  <si>
    <t xml:space="preserve">POPLATKY ZA LIKVIDACI ODPADŮ NEKONTAMINOVANÝCH - 17 05 04  VYTĚŽENÉ ZEMINY A HORNINY -  I. TŘÍDA TĚŽITELNOSTI</t>
  </si>
  <si>
    <t>T</t>
  </si>
  <si>
    <t>"SOKOLOVNA "(114,603+5,4)*1,8 = 216,005 [A]_x000d_
 "ŠKOLA "(77,1+5,8)*1,8 = 149,220 [B]_x000d_
 "ZÁVOD "(9,1+32,4)*1,8 = 74,700 [C]_x000d_
 "U SPLAVU "(44,4+5,8)*1,8 = 90,360 [D]_x000d_
 "Mezisoučet "530.285000 = 530,285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</si>
  <si>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</si>
  <si>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</si>
  <si>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</si>
  <si>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"SOKOLOVNA "0 = 0,000 [A]_x000d_
 "ŠKOLA "4,2*1,8 = 7,560 [B]_x000d_
 "ZÁVOD "6,3*1,8 = 11,340 [C]_x000d_
 "U SPLAVU "0 = 0,000 [D]_x000d_
 "Mezisoučet "18.900000 = 18,900 [E]</t>
  </si>
  <si>
    <t>015140</t>
  </si>
  <si>
    <t xml:space="preserve">POPLATKY ZA LIKVIDACI ODPADŮ NEKONTAMINOVANÝCH - 17 01 01  BETON Z DEMOLIC OBJEKTŮ, ZÁKLADŮ TV</t>
  </si>
  <si>
    <t>"SOKOLOVNA "44*0,05*0,2*1,8+21,78*1,8 = 39,996 [A]_x000d_
 "ŠKOLA "105*0,05*0,2*1,8+13,74*1,8 = 26,622 [B]_x000d_
 "ZÁVOD "58*0,05*0,2*1,8+3,96*1,8 = 8,172 [C]_x000d_
 "U SPLAVU "68*0,05*0,2*1,8+7,68*1,8 = 15,048 [D]_x000d_
 "Mezisoučet "89.838000 = 89,838 [E]</t>
  </si>
  <si>
    <t>1</t>
  </si>
  <si>
    <t>Zemní práce</t>
  </si>
  <si>
    <t>111201</t>
  </si>
  <si>
    <t>ODSTRANĚNÍ KŘOVIN S ODVOZEM DO 1KM</t>
  </si>
  <si>
    <t>M2</t>
  </si>
  <si>
    <t>živý plot
zhotovitel v ceně zohlední skutečné náklady na dopravu na místo uložení</t>
  </si>
  <si>
    <t>"SOKOLOVNA "0 = 0,000 [A]_x000d_
 "ŠKOLA "0 = 0,000 [B]_x000d_
 "ZÁVOD "13*1 = 13,000 [C]_x000d_
 "U SPLAVU "14*0,5 = 7,000 [D]_x000d_
 "Mezisoučet "20.000000 = 20,000 [E]</t>
  </si>
  <si>
    <t xml:space="preserve">Položka zahrnuje:
- odstranění křovin a stromů do průměru 100 mm
- dopravu dřevin  na předepsanou vzdálenost
- spálení na hromadách nebo štěpkování
Položka nezahrnuje:
- x</t>
  </si>
  <si>
    <t>113138</t>
  </si>
  <si>
    <t>ODSTRANĚNÍ KRYTU ZPEVNĚNÝCH PLOCH S ASFALT POJIVEM, ODVOZ DO 20KM</t>
  </si>
  <si>
    <t>M3</t>
  </si>
  <si>
    <t>zhotovitel v ceně zohlední skutečné náklady na dopravu na místo uložení</t>
  </si>
  <si>
    <t>"SOKOLOVNA "0 = 0,000 [A]_x000d_
 "ŠKOLA "28*0,15 = 4,200 [B]_x000d_
 "ZÁVOD "42*0,15 = 6,300 [C]_x000d_
 "U SPLAVU "0 = 0,000 [D]_x000d_
 "Mezisoučet "10.500000 = 10,500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</si>
  <si>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</si>
  <si>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113171</t>
  </si>
  <si>
    <t>ODSTRAN KRYTU ZPEVNĚNÝCH PLOCH Z DLAŽEB KOSTEK, ODVOZ DO 1KM</t>
  </si>
  <si>
    <t>vjezd, zpětné využití do zálivu</t>
  </si>
  <si>
    <t>"SOKOLOVNA "19*0,1 = 1,900 [A]_x000d_
 "ŠKOLA "0 = 0,000 [B]_x000d_
 "ZÁVOD "0 = 0,000 [C]_x000d_
 "U SPLAVU "13*0,1 = 1,300 [D]_x000d_
 "Mezisoučet "3.200000 = 3,200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</si>
  <si>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</si>
  <si>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</si>
  <si>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</si>
  <si>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zámková dlažba
zhotovitel v ceně zohlední skutečné náklady na dopravu na místo uložení</t>
  </si>
  <si>
    <t>"SOKOLOVNA "(20+142+201)*0,06 = 21,780 [A]_x000d_
 "ŠKOLA "(41+88+100)*0,06 = 13,740 [B]_x000d_
 "ZÁVOD "(26+13+27)*0,06 = 3,960 [C]_x000d_
 "U SPLAVU "(44+84)*0,06 = 7,680 [D]_x000d_
 "Mezisoučet "47.160000 = 47,160 [E]</t>
  </si>
  <si>
    <t>113328</t>
  </si>
  <si>
    <t>ODSTRANĚNÍ PODKLADŮ ZPEVNĚNÝCH PLOCH Z KAMENIVA NESTMEL, ODVOZ DO 20KM</t>
  </si>
  <si>
    <t>podkladní vrstvy pod dlažbou
zhotovitel v ceně zohlední skutečné náklady na dopravu na místo uložení</t>
  </si>
  <si>
    <t>"SOKOLOVNA "(20+142+201+19)*0,3 = 114,600 [A]_x000d_
 "ŠKOLA "(28+41+88+100)*0,3 = 77,100 [B]_x000d_
 "ZÁVOD "(42+26+13+27)*0,3 = 32,400 [C]_x000d_
 "U SPLAVU "(51+97)*0,3 = 44,400 [D]_x000d_
 "Mezisoučet "268.500000 = 268,500 [E]</t>
  </si>
  <si>
    <t>113514</t>
  </si>
  <si>
    <t>ODSTRANĚNÍ ZÁHONOVÝCH OBRUBNÍKŮ, ODVOZ DO 5KM</t>
  </si>
  <si>
    <t>M</t>
  </si>
  <si>
    <t>"SOKOLOVNA "16+15+13 = 44,000 [A]_x000d_
 "ŠKOLA "45+60 = 105,000 [B]_x000d_
 "ZÁVOD "16+7+20+14 = 57,000 [C]_x000d_
 "U SPLAVU "43+25 = 68,000 [D]_x000d_
 "Mezisoučet "274.000000 = 274,000 [E]</t>
  </si>
  <si>
    <t>121101</t>
  </si>
  <si>
    <t>SEJMUTÍ ORNICE NEBO LESNÍ PŮDY S ODVOZEM DO 1KM</t>
  </si>
  <si>
    <t>pro zpětné využití</t>
  </si>
  <si>
    <t>"SOKOLOVNA "(10+11+15)*0,15 = 5,400 [A]_x000d_
 "ŠKOLA "(10+3,5*4)*0,15 = 3,600 [B]_x000d_
 "ZÁVOD "(44+47)*0,15 = 13,650 [C]_x000d_
 "U SPLAVU "(46+12)*0,15 = 8,700 [D]_x000d_
 "Mezisoučet "31.350000 = 31,350 [E]</t>
  </si>
  <si>
    <t xml:space="preserve">Položka zahrnuje:
- sejmutí ornice bez ohledu na tloušťku vrstvy
-  její vodorovnou dopravu
Položka nezahrnuje:
- uložení na trvalou skládku</t>
  </si>
  <si>
    <t>123738</t>
  </si>
  <si>
    <t>ODKOP PRO SPOD STAVBU SILNIC A ŽELEZNIC TŘ. I, ODVOZ DO 20KM</t>
  </si>
  <si>
    <t>odkopy v zelených plochách
zhotovitel v ceně zohlední skutečné náklady na dopravu na místo uložení</t>
  </si>
  <si>
    <t>"SOKOLOVNA "(10+11+15)*0,15 = 5,400 [A]_x000d_
 "ŠKOLA "(46+12)*0,1 = 5,800 [B]_x000d_
 "ZÁVOD "(44+47)*0,1 = 9,100 [C]_x000d_
 "U SPLAVU "(46+12)*0,1 = 5,800 [D]_x000d_
 "Mezisoučet "26.100000 = 26,100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</si>
  <si>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</si>
  <si>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</si>
  <si>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</si>
  <si>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</si>
  <si>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"SOKOLOVNA "5,4 = 5,400 [A]_x000d_
 "ŠKOLA "5,8 = 5,800 [B]_x000d_
 "ZÁVOD "9,1 = 9,100 [C]_x000d_
 "U SPLAVU "5,8 = 5,800 [D]_x000d_
 "Mezisoučet "26.100000 = 26,100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</si>
  <si>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</si>
  <si>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</si>
  <si>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</si>
  <si>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"SOKOLOVNA "0 = 0,000 [A]_x000d_
 "ŠKOLA "0 = 0,000 [B]_x000d_
 "ZÁVOD "25*1+20*0,5 = 35,000 [C]_x000d_
 "U SPLAVU "0 = 0,000 [D]_x000d_
 "Mezisoučet "35.000000 = 35,000 [E]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</si>
  <si>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</si>
  <si>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</si>
  <si>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</si>
  <si>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za obrubu</t>
  </si>
  <si>
    <t>"SOKOLOVNA "38*0,1 = 3,800 [A]_x000d_
 "ŠKOLA "110*0,1 = 11,000 [B]_x000d_
 "ZÁVOD "75*0,1 = 7,500 [C]_x000d_
 "U SPLAVU "68*0,1 = 6,800 [D]_x000d_
 "Mezisoučet "29.100000 = 29,100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</si>
  <si>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</si>
  <si>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</si>
  <si>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</si>
  <si>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"SOKOLOVNA "145+20+100+48 = 313,000 [A]_x000d_
 "ŠKOLA "100+76+44+20 = 240,000 [B]_x000d_
 "ZÁVOD "36+36+30+13+4,1 = 119,100 [C]_x000d_
 "U SPLAVU "32+62+65+13+14+7 = 193,000 [D]_x000d_
 "Mezisoučet "865.100000 = 865,100 [E]</t>
  </si>
  <si>
    <t>Položka zahrnuje:
- úpravu pláně včetně vyrovnání výškových rozdílů. Míru zhutnění určuje projekt.
Položka nezahrnuje:
- x</t>
  </si>
  <si>
    <t>18231</t>
  </si>
  <si>
    <t>ROZPROSTŘENÍ ORNICE V ROVINĚ V TL DO 0,10M</t>
  </si>
  <si>
    <t>"SOKOLOVNA "12+58 = 70,000 [A]_x000d_
 "ŠKOLA "110*0,5+22 = 77,000 [B]_x000d_
 "ZÁVOD "26+47+14+(16+7)*0,5 = 98,500 [C]_x000d_
 "U SPLAVU "68*0,5 = 34,000 [D]_x000d_
 "Mezisoučet "279.500000 = 279,500 [E]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</si>
  <si>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</si>
  <si>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</si>
  <si>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</si>
  <si>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"SOKOLOVNA "70 = 70,000 [A]_x000d_
 "ŠKOLA "110*0,5+22 = 77,000 [B]_x000d_
 "ZÁVOD "26+47+14+(16+7)*0,5 = 98,500 [C]_x000d_
 "U SPLAVU "68*0,5 = 34,000 [D]_x000d_
 "Mezisoučet "279.500000 = 279,500 [E]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</si>
  <si>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</si>
  <si>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</si>
  <si>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</si>
  <si>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28999</t>
  </si>
  <si>
    <t>OPLÁŠTĚNÍ (ZPEVNĚNÍ) Z FÓLIE</t>
  </si>
  <si>
    <t>nopová folie podél budov</t>
  </si>
  <si>
    <t>"SOKOLOVNA "58*0,5 = 29,000 [A]_x000d_
 "ŠKOLA "0 = 0,000 [B]_x000d_
 "ZÁVOD "0 = 0,000 [C]_x000d_
 "U SPLAVU "10*0,5 = 5,000 [D]_x000d_
 "Mezisoučet "34.000000 = 34,000 [E]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</si>
  <si>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</si>
  <si>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</si>
  <si>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</si>
  <si>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465923</t>
  </si>
  <si>
    <t>PŘEDLÁŽDĚNÍ DLAŽBY Z BETON DLAŽDIC</t>
  </si>
  <si>
    <t>oprava pod palisádou</t>
  </si>
  <si>
    <t>"SOKOLOVNA "0 = 0,000 [A]_x000d_
 "ŠKOLA "0 = 0,000 [B]_x000d_
 "ZÁVOD "14*0,5 = 7,000 [C]_x000d_
 "U SPLAVU "0 = 0,000 [D]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</si>
  <si>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</si>
  <si>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5</t>
  </si>
  <si>
    <t>Komunikace</t>
  </si>
  <si>
    <t>56333</t>
  </si>
  <si>
    <t>VOZOVKOVÉ VRSTVY ZE ŠTĚRKODRTI TL. DO 150MM</t>
  </si>
  <si>
    <t>"SOKOLOVNA "145+20+100+48+7+19 = 339,000 [A]_x000d_
 "ŠKOLA "100+76+44+20+13,6 = 253,600 [B]_x000d_
 "ZÁVOD "36+36+30+13+4,1 = 119,100 [C]_x000d_
 "U SPLAVU "32+62+65+13+14+7 = 193,000 [D]_x000d_
 "Mezisoučet "904.700000 = 904,700 [E]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</si>
  <si>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</si>
  <si>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58212</t>
  </si>
  <si>
    <t>DLÁŽDĚNÉ KRYTY Z VELKÝCH KOSTEK DO LOŽE Z MC</t>
  </si>
  <si>
    <t>chodníkový přejezd
dlažba tl. 120 mm z demolic</t>
  </si>
  <si>
    <t>"SOKOLOVNA "0 = 0,000 [A]_x000d_
 "ŠKOLA "20 = 20,000 [B]_x000d_
 "ZÁVOD "0 = 0,000 [C]_x000d_
 "U SPLAVU "0 = 0,000 [D]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</si>
  <si>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</si>
  <si>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582312</t>
  </si>
  <si>
    <t>DLÁŽDĚNÉ KRYTY Z MOZAIK KOSTEK VÍCEBAREVNÝCH DO LOŽE Z KAMENIVA</t>
  </si>
  <si>
    <t xml:space="preserve">žulová mozaika 50/50/50
lože DDK 2/4  40 mm</t>
  </si>
  <si>
    <t>"SOKOLOVNA "0 = 0,000 [A]_x000d_
 "ŠKOLA "100+76+44-10,1-6,2 = 203,700 [B]_x000d_
 "ZÁVOD "0 = 0,000 [C]_x000d_
 "U SPLAVU "0 = 0,000 [D]_x000d_
 "Mezisoučet "203.700000 = 203,700 [E]</t>
  </si>
  <si>
    <t>58241</t>
  </si>
  <si>
    <t>DLÁŽDĚNÉ KRYTY Z KAMEN DESEK DO LOŽE Z KAMENIVA</t>
  </si>
  <si>
    <t xml:space="preserve">lem varovných pásů z hladké dlažby
250/250/60
lože DDK 2/4  40 mm</t>
  </si>
  <si>
    <t>"SOKOLOVNA "0 = 0,000 [A]_x000d_
 "ŠKOLA "6,2 = 6,200 [B]_x000d_
 "ZÁVOD "0 = 0,000 [C]_x000d_
 "U SPLAVU "0 = 0,000 [D]_x000d_
 "Mezisoučet "6.200000 = 6,200 [E]</t>
  </si>
  <si>
    <t>582611</t>
  </si>
  <si>
    <t>KRYTY Z BETON DLAŽDIC SE ZÁMKEM ŠEDÝCH TL 60MM DO LOŽE Z KAM</t>
  </si>
  <si>
    <t>"SOKOLOVNA "145+20+100+48-15,4-9,6 = 288,000 [A]_x000d_
 "ŠKOLA "0 = 0,000 [B]_x000d_
 "ZÁVOD "36+36+30+13-10,2-9,6 = 95,200 [C]_x000d_
 "U SPLAVU "32+62+65+13-8,8-9,6 = 153,600 [D]_x000d_
 "Mezisoučet "536.800000 = 536,800 [E]</t>
  </si>
  <si>
    <t>582612</t>
  </si>
  <si>
    <t>KRYTY Z BETON DLAŽDIC SE ZÁMKEM ŠEDÝCH TL 80MM DO LOŽE Z KAM</t>
  </si>
  <si>
    <t>na sjezdech</t>
  </si>
  <si>
    <t>"SOKOLOVNA "19-2 = 17,000 [A]_x000d_
 "ŠKOLA "20-2,2 = 17,800 [B]_x000d_
 "ZÁVOD "0 = 0,000 [C]_x000d_
 "U SPLAVU "14+7-4 = 17,000 [D]_x000d_
 "Mezisoučet "51.800000 = 51,800 [E]</t>
  </si>
  <si>
    <t>582614</t>
  </si>
  <si>
    <t>KRYTY Z BETON DLAŽDIC SE ZÁMKEM BAREV TL 60MM DO LOŽE Z KAM</t>
  </si>
  <si>
    <t>kontrastní pás</t>
  </si>
  <si>
    <t>"SOKOLOVNA "12*0,4*2 = 9,600 [A]_x000d_
 "ŠKOLA "12*0,4*2 = 9,600 [B]_x000d_
 "ZÁVOD "12*0,4*2 = 9,600 [C]_x000d_
 "U SPLAVU "12*0,4*2 = 9,600 [D]_x000d_
 "Mezisoučet "38.400000 = 38,400 [E]</t>
  </si>
  <si>
    <t>58261A</t>
  </si>
  <si>
    <t>KRYTY Z BETON DLAŽDIC SE ZÁMKEM BAREV RELIÉF TL 60MM DO LOŽE Z KAM</t>
  </si>
  <si>
    <t>varovné a signální pásy</t>
  </si>
  <si>
    <t>"SOKOLOVNA "1,6+1,6+1,2+1,2+1,9+2,2+2,3+3,4 = 15,400 [A]_x000d_
 "ŠKOLA "0 = 0,000 [B]_x000d_
 "ZÁVOD "1,4+1,4+0,8+1+1,3+1,3+3 = 10,200 [C]_x000d_
 "U SPLAVU "1,4+1,4+1,0+1,9+1,4+1,7 = 8,800 [D]_x000d_
 "Mezisoučet "34.400000 = 34,400 [E]</t>
  </si>
  <si>
    <t>58261B</t>
  </si>
  <si>
    <t>KRYTY Z BETON DLAŽDIC SE ZÁMKEM BAREV RELIÉF TL 80MM DO LOŽE Z KAM</t>
  </si>
  <si>
    <t>varovný pás na sjezdech</t>
  </si>
  <si>
    <t>"SOKOLOVNA "4,9*0,4 = 1,960 [A]_x000d_
 "ŠKOLA "0 = 0,000 [B]_x000d_
 "ZÁVOD "0 = 0,000 [C]_x000d_
 "U SPLAVU "(4,5+5,5)*0,4 = 4,000 [D]_x000d_
 "Mezisoučet "5.960000 = 5,960 [E]</t>
  </si>
  <si>
    <t>582621</t>
  </si>
  <si>
    <t>KRYTY Z BETON DLAŽDIC SE ZÁMKEM ŠEDÝCH TL 60MM DO LOŽE Z MC</t>
  </si>
  <si>
    <t>pod přístřešky
beton C16/20 tl. 100 mm</t>
  </si>
  <si>
    <t>"SOKOLOVNA "7 = 7,000 [A]_x000d_
 "ŠKOLA "3,5*4 = 14,000 [B]_x000d_
 "ZÁVOD "4,1 = 4,100 [C]_x000d_
 "U SPLAVU "0 = 0,000 [D]_x000d_
 "Mezisoučet "25.100000 = 25,100 [E]</t>
  </si>
  <si>
    <t>58271</t>
  </si>
  <si>
    <t>DLÁŽDĚNÉ KRYTY Z DESEK Z KONGLOMER KAMENE DO LOŽE Z KAMENIVA</t>
  </si>
  <si>
    <t xml:space="preserve">varovné pásy z kompozitního kamene
v místech mozaiky
200/200/30
lože DDK 2/4  40 mm</t>
  </si>
  <si>
    <t>"SOKOLOVNA "0 = 0,000 [A]_x000d_
 "ŠKOLA "1,6+1,6+1,8+1,5+1,8+1,8 = 10,100 [B]_x000d_
 "ZÁVOD "0 = 0,000 [C]_x000d_
 "U SPLAVU "0 = 0,000 [D]_x000d_
 "Mezisoučet "10.100000 = 10,100 [E]</t>
  </si>
  <si>
    <t>8</t>
  </si>
  <si>
    <t>Potrubí</t>
  </si>
  <si>
    <t>89921</t>
  </si>
  <si>
    <t>VÝŠKOVÁ ÚPRAVA POKLOPŮ</t>
  </si>
  <si>
    <t>KUS</t>
  </si>
  <si>
    <t>"SOKOLOVNA "4 = 4,000 [A]_x000d_
 "ŠKOLA "0 = 0,000 [B]_x000d_
 "ZÁVOD "1 = 1,000 [C]_x000d_
 "U SPLAVU "0 = 0,000 [D]_x000d_
 "Mezisoučet "5.000000 = 5,000 [E]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</si>
  <si>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</si>
  <si>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</si>
  <si>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</si>
  <si>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"SOKOLOVNA "2 = 2,000 [A]_x000d_
 "ŠKOLA "0 = 0,000 [B]_x000d_
 "ZÁVOD "0 = 0,000 [C]_x000d_
 "U SPLAVU "0 = 0,000 [D]_x000d_
 "Mezisoučet "2.000000 = 2,000 [E]</t>
  </si>
  <si>
    <t>9</t>
  </si>
  <si>
    <t>Ostatní konstrukce a práce</t>
  </si>
  <si>
    <t>9111A1</t>
  </si>
  <si>
    <t>ZÁBRADLÍ SILNIČNÍ S VODOR MADLY - DODÁVKA A MONTÁŽ</t>
  </si>
  <si>
    <t>"SOKOLOVNA "0 = 0,000 [A]_x000d_
 "ŠKOLA "0 = 0,000 [B]_x000d_
 "ZÁVOD "8,7+4,7 = 13,400 [C]_x000d_
 "U SPLAVU "0 = 0,000 [D]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</si>
  <si>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</si>
  <si>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91710</t>
  </si>
  <si>
    <t>OBRUBY Z BETONOVÝCH PALISÁD</t>
  </si>
  <si>
    <t>betonová palisáda vyztužená
1500 mm / prům 200 mm
betonové lože C16/20</t>
  </si>
  <si>
    <t>"SOKOLOVNA "0 = 0,000 [A]_x000d_
 "ŠKOLA "0 = 0,000 [B]_x000d_
 "ZÁVOD "(7,1+2,61+3,53)*1,5*(3,14*0,1*0,1) = 0,624 [C]_x000d_
 "U SPLAVU "0 = 0,000 [D]_x000d_
 "Mezisoučet "0.624000 = 0,624 [E]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</si>
  <si>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</si>
  <si>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</si>
  <si>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</si>
  <si>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bet. obrubník 100/250/1000
do bet. lože C16/20 nXF3</t>
  </si>
  <si>
    <t>"SOKOLOVNA "5+10+23 = 38,000 [A]_x000d_
 "ŠKOLA "0 = 0,000 [B]_x000d_
 "ZÁVOD "26+7+17+9+16 = 75,000 [C]_x000d_
 "U SPLAVU "43+25 = 68,000 [D]_x000d_
 "Mezisoučet "181.000000 = 181,000 [E]</t>
  </si>
  <si>
    <t>Položka zahrnuje:
- dodání a pokládku betonových obrubníků o rozměrech předepsaných zadávací dokumentací
- betonové lože i boční betonovou opěrku
Položka nezahrnuje:
- x</t>
  </si>
  <si>
    <t>91743</t>
  </si>
  <si>
    <t>CHODNÍKOVÉ OBRUBY Z KAMENNÝCH KRAJNÍKŮ</t>
  </si>
  <si>
    <t>krajník 100/200/800
do bet. lože C16/20 nXF3</t>
  </si>
  <si>
    <t>"SOKOLOVNA "0 = 0,000 [A]_x000d_
 "ŠKOLA "65+45 = 110,000 [B]_x000d_
 "ZÁVOD "0 = 0,000 [C]_x000d_
 "U SPLAVU "0 = 0,000 [D]_x000d_
 "Mezisoučet "110.000000 = 110,000 [E]</t>
  </si>
  <si>
    <t>Položka zahrnuje:
- dodání a pokládku kamenných krajníků o rozměrech předepsaných zadávací dokumentací
- betonové lože i boční betonovou opěrku
Položka nezahrnuje:
- x</t>
  </si>
  <si>
    <t>SO 102</t>
  </si>
  <si>
    <t>ZASTÁVKOVÝ ZÁLIV</t>
  </si>
  <si>
    <t>36,5*1,8 = 65,700 [A]_x000d_
 92*0,5*1,8 = 82,800 [B]_x000d_
 "Mezisoučet "148.500000 = 148,500 [C]</t>
  </si>
  <si>
    <t>3,87*1,8 = 6,966 [A]</t>
  </si>
  <si>
    <t>sjezd, zpětné využití na stavbě</t>
  </si>
  <si>
    <t>8,5*0,1 = 0,850 [A]</t>
  </si>
  <si>
    <t>(73-8,5)*0,06 = 3,870 [A]</t>
  </si>
  <si>
    <t>73*0,5 = 36,500 [A]</t>
  </si>
  <si>
    <t>sanace
odkop pro výměnu aktivní zony
čerpání pouze po odsouhlasení TDI a AD
zhotovitel v ceně zohlední skutečné náklady na dopravu na místo uložení</t>
  </si>
  <si>
    <t>92*0,5 = 46,000 [A]</t>
  </si>
  <si>
    <t>sanace
odkop pro výměnu aktivní zony
čerpání pouze po odsouhlasení TDI a AD</t>
  </si>
  <si>
    <t>46 = 46,000 [A]</t>
  </si>
  <si>
    <t>17130</t>
  </si>
  <si>
    <t>ULOŽENÍ SYPANINY DO NÁSYPŮ V AKTIVNÍ ZÓNĚ SE ZHUTNĚNÍM</t>
  </si>
  <si>
    <t>sanace
výměna aktivní zony
čerpání pouze po odsouhlasení TDI a AD</t>
  </si>
  <si>
    <t>(25+12)*0,1 = 3,700 [A]</t>
  </si>
  <si>
    <t>73+38*0,5 = 92,000 [A]</t>
  </si>
  <si>
    <t>28997C</t>
  </si>
  <si>
    <t>OPLÁŠTĚNÍ (ZPEVNĚNÍ) Z GEOTEXTILIE DO 300G/M2</t>
  </si>
  <si>
    <t>sanace
výměna aktivní zony
netkaná separační geotextílie 
čerpání pouze po odsouhlasení TDI a AD</t>
  </si>
  <si>
    <t>92*1,25 = 115,000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</si>
  <si>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</si>
  <si>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56144G</t>
  </si>
  <si>
    <t xml:space="preserve">SMĚSI Z KAMENIVA STMELENÉ CEMENTEM  SC C 8/10 TL. DO 200MM</t>
  </si>
  <si>
    <t>SC 0/32 C8/10 TL. 180 MM</t>
  </si>
  <si>
    <t>73 = 73,000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</si>
  <si>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</si>
  <si>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</si>
  <si>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</si>
  <si>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ŠDA 200 MM</t>
  </si>
  <si>
    <t>žulová dlažba 120 mm
lože 50 cementová malta odpovídá C20/25 nXF3</t>
  </si>
  <si>
    <t>917224</t>
  </si>
  <si>
    <t>SILNIČNÍ A CHODNÍKOVÉ OBRUBY Z BETONOVÝCH OBRUBNÍKŮ ŠÍŘ 150MM</t>
  </si>
  <si>
    <t>150/250/1000
DO BET. C20/25 NXF3</t>
  </si>
  <si>
    <t>15+10 = 25,000 [A]</t>
  </si>
  <si>
    <t>91725</t>
  </si>
  <si>
    <t>NÁSTUPIŠTNÍ OBRUBNÍKY BETONOVÉ</t>
  </si>
  <si>
    <t>250/300/500
BET. C20/25 NXF3</t>
  </si>
  <si>
    <t>12 = 12,000 [A]</t>
  </si>
  <si>
    <t>SO 103</t>
  </si>
  <si>
    <t>DOPRAVNÍ ZNAČENÍ</t>
  </si>
  <si>
    <t>914122</t>
  </si>
  <si>
    <t>DOPRAVNÍ ZNAČKY ZÁKLADNÍ VELIKOSTI OCELOVÉ TŘ RA1 - MONTÁŽ S PŘEMÍSTĚNÍM</t>
  </si>
  <si>
    <t>"SOKOLOVNA "2 = 2,000 [A]_x000d_
 "ŠKOLA "2 = 2,000 [B]_x000d_
 "ZÁVOD "2 = 2,000 [C]_x000d_
 "U SPLAVU "2 = 2,000 [D]_x000d_
 "Mezisoučet "8.000000 = 8,000 [E]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</si>
  <si>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</si>
  <si>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</si>
  <si>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</si>
  <si>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demontáž IJ4b</t>
  </si>
  <si>
    <t>Položka zahrnuje:
- odstranění, demontáž a odklizení materiálu s odvozem na předepsané místo
Položka nezahrnuje:
- x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</si>
  <si>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</si>
  <si>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</si>
  <si>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</si>
  <si>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</si>
  <si>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</si>
  <si>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SO 105.7</t>
  </si>
  <si>
    <t>CHRÁNIČKY</t>
  </si>
  <si>
    <t>zemina 
1,8 t/m3</t>
  </si>
  <si>
    <t>"pol.č. 132738 195,9*1,8 = 352,620 [A] "_x000d_
 "Celkem "352,62 = 352,620 [B]</t>
  </si>
  <si>
    <t>125731</t>
  </si>
  <si>
    <t>VYKOPÁVKY ZE ZEMNÍKŮ A SKLÁDEK TŘ. I, ODVOZ DO 1KM</t>
  </si>
  <si>
    <t>pro zpětný zásyp
z mezideponie
zhotovitel v ceně zohlední skutečné náklady na dopravu na místo uložení</t>
  </si>
  <si>
    <t>"pol.č. 132731 210,90 = 210,900 [A] "_x000d_
 "Celkem "210,9 = 210,900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</si>
  <si>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</si>
  <si>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132731</t>
  </si>
  <si>
    <t>HLOUBENÍ RÝH ŠÍŘ DO 2M PAŽ I NEPAŽ TŘ. I, ODVOZ DO 1KM</t>
  </si>
  <si>
    <t>délka * šířka * prům. hloubka
využití pro zpětný zásyp
zhotovitel v ceně zohlední skutečné náklady na dopravu na místo uložení</t>
  </si>
  <si>
    <t>"odkop potřebný pro zpětný zásyp 2112*0,3*0,25 = 158,400 [A] "_x000d_
 "chráníčky 300*0,5*0,5-(300*0,3*0,25) = 52,500 [B] "_x000d_
 "Mezisoučet = 210,900 [C] "_x000d_
 "Celkem "210,9 = 210,900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</si>
  <si>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</si>
  <si>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</si>
  <si>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</si>
  <si>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>přebytečný odkop
zhotovitel v ceně zohlední skutečné náklady na dopravu na místo uložení</t>
  </si>
  <si>
    <t>"přebytečný odkop 2112*0,3*0,25 = 158,400 [A] "_x000d_
 "chráničky 300*0,5*0,25 = 37,500 [B] "_x000d_
 "Mezisoučet = 195,900 [C] "_x000d_
 "Celkem "195,9 = 195,900 [D]</t>
  </si>
  <si>
    <t>17411</t>
  </si>
  <si>
    <t>ZÁSYP JAM A RÝH ZEMINOU SE ZHUTNĚNÍM</t>
  </si>
  <si>
    <t>zásyp zeminou z výkopku</t>
  </si>
  <si>
    <t>"(2112-300)*0,3*0,25 = 135,900 [A] "_x000d_
 "300*0,5*0,5 = 75,000 [B] "_x000d_
 "Mezisoučet = 210,900 [C] "_x000d_
 "Celkem "210,9 = 210,900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</si>
  <si>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</si>
  <si>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45157</t>
  </si>
  <si>
    <t>PODKLADNÍ A VÝPLŇOVÉ VRSTVY Z KAMENIVA TĚŽENÉHO</t>
  </si>
  <si>
    <t>lože a obsyp štěrkopískem</t>
  </si>
  <si>
    <t>"lože (2112-300)*0,3*0,1 = 54,360 [A] "_x000d_
 "obsyp (2112-300)*0,3*0,15 = 81,540 [B] "_x000d_
 "chráničky 300*0,5*0,1+300*0,5*0,15 = 37,500 [C] "_x000d_
 "Mezisoučet = 173,400 [D] "_x000d_
 "Celkem "173,4 = 173,400 [E]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</si>
  <si>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</si>
  <si>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7</t>
  </si>
  <si>
    <t>Přidružená stavební výroba</t>
  </si>
  <si>
    <t>75I911</t>
  </si>
  <si>
    <t>OPTOTRUBKA HDPE PRŮMĚRU DO 40 MM</t>
  </si>
  <si>
    <t>trubka pro optokabel HDPE 40</t>
  </si>
  <si>
    <t>"2112 = 2112,000 [A] "_x000d_
 "Celkem "2112 = 2112,000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</si>
  <si>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</si>
  <si>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75IB11</t>
  </si>
  <si>
    <t>MIKROTRUBIČKA DO 10/8 MM</t>
  </si>
  <si>
    <t>MD 4X12/8mm</t>
  </si>
  <si>
    <t>75IB21</t>
  </si>
  <si>
    <t>MIKROTRUBIČKA PŘES 10/8 MM</t>
  </si>
  <si>
    <t>MD 12x10/6mm</t>
  </si>
  <si>
    <t>75ID21</t>
  </si>
  <si>
    <t>PLASTOVÁ ZEMNÍ KOMORA PRO ULOŽENÍ SPOJKY - DODÁVKA</t>
  </si>
  <si>
    <t>koncové a v místě křížení</t>
  </si>
  <si>
    <t>"12 = 12,000 [A] "_x000d_
 "Celkem "12 = 12,000 [B]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</si>
  <si>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</si>
  <si>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87627</t>
  </si>
  <si>
    <t>CHRÁNIČKY Z TRUB PLASTOVÝCH DN DO 100MM</t>
  </si>
  <si>
    <t>dvouplášťová korugovaná chránička 90/75</t>
  </si>
  <si>
    <t>"pro optotrubky 14+14+13+45+22+22+6+12+10+24+9+22+11+10+9+7+7+7+11+17 = 292,000 [A] "_x000d_
 "pro radar 8 = 8,000 [B] "_x000d_
 "Mezisoučet = 300,000 [C] "_x000d_
 "Celkem "300 = 300,000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</si>
  <si>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</si>
  <si>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899309</t>
  </si>
  <si>
    <t>DOPLŇKY NA POTRUBÍ - VÝSTRAŽNÁ FÓLIE</t>
  </si>
  <si>
    <t>šířka 0,33 m oranžové barvy</t>
  </si>
  <si>
    <t>Položka zahrnuje:
- veškerý materiál, výrobky a polotovary
- mimostaveništní a vnitrostaveništní dopravy (rovněž přesuny), včetně naložení a složení,případně s uložením
Položka nezahrnuje:
- x</t>
  </si>
  <si>
    <t>SO 702</t>
  </si>
  <si>
    <t>PŘÍSTŘEŠKY</t>
  </si>
  <si>
    <t>93767</t>
  </si>
  <si>
    <t>MOBILIÁŘ - PŘÍSTŘEŠKY PRO ZASTÁVKY VEŘEJNÉ DOPRAVY</t>
  </si>
  <si>
    <t>ZPĚTNÁ MONTÁŽ PŘÍSTŘEŠKU
stávající přístřešek</t>
  </si>
  <si>
    <t>"SOKOLOVNA "1 = 1,000 [A]_x000d_
 "ŠKOLA "1 = 1,000 [B]_x000d_
 "ZÁVOD "1 = 1,000 [C]_x000d_
 "U SPLAVU "0 = 0,000 [D]_x000d_
 "Mezisoučet "3.000000 = 3,000 [E]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</si>
  <si>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</si>
  <si>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nový přístřešek podchozí
ocelová konstrukce, skleněná výplň, lavice, střecha z bezpečnostního skla
rozměry 3*2,5*1,7</t>
  </si>
  <si>
    <t>"SOKOLOVNA "0 = 0,000 [A]_x000d_
 "ŠKOLA "0 = 0,000 [B]_x000d_
 "ZÁVOD "0 = 0,000 [C]_x000d_
 "U SPLAVU "1 = 1,000 [D]_x000d_
 "Mezisoučet "1.000000 = 1,000 [E]</t>
  </si>
  <si>
    <t>966181</t>
  </si>
  <si>
    <t>DEMONTÁŽ KONSTRUKCÍ KOVOVÝCH S ODVOZEM DO 1KM</t>
  </si>
  <si>
    <t>demontáž přístřešku zastávky
pro zpětné osazení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</si>
  <si>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</si>
  <si>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966183</t>
  </si>
  <si>
    <t>DEMONTÁŽ KONSTRUKCÍ KOVOVÝCH S ODVOZEM DO 3KM</t>
  </si>
  <si>
    <t>demontáž s přesunem na obecní uložiště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</si>
</sst>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9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187.2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57.6">
      <c r="A20" s="29" t="s">
        <v>34</v>
      </c>
      <c r="B20" s="36"/>
      <c r="C20" s="37"/>
      <c r="D20" s="37"/>
      <c r="E20" s="31" t="s">
        <v>43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44</v>
      </c>
      <c r="D21" s="29" t="s">
        <v>27</v>
      </c>
      <c r="E21" s="31" t="s">
        <v>45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2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43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47</v>
      </c>
      <c r="D25" s="29" t="s">
        <v>27</v>
      </c>
      <c r="E25" s="31" t="s">
        <v>48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15.2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129.6">
      <c r="A28" s="29" t="s">
        <v>34</v>
      </c>
      <c r="B28" s="36"/>
      <c r="C28" s="37"/>
      <c r="D28" s="37"/>
      <c r="E28" s="31" t="s">
        <v>50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51</v>
      </c>
      <c r="D29" s="29" t="s">
        <v>27</v>
      </c>
      <c r="E29" s="31" t="s">
        <v>52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72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144">
      <c r="A32" s="29" t="s">
        <v>34</v>
      </c>
      <c r="B32" s="36"/>
      <c r="C32" s="37"/>
      <c r="D32" s="37"/>
      <c r="E32" s="31" t="s">
        <v>54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55</v>
      </c>
      <c r="D33" s="29" t="s">
        <v>27</v>
      </c>
      <c r="E33" s="31" t="s">
        <v>56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86.4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100.8">
      <c r="A36" s="29" t="s">
        <v>34</v>
      </c>
      <c r="B36" s="40"/>
      <c r="C36" s="41"/>
      <c r="D36" s="41"/>
      <c r="E36" s="31" t="s">
        <v>58</v>
      </c>
      <c r="F36" s="41"/>
      <c r="G36" s="41"/>
      <c r="H36" s="41"/>
      <c r="I36" s="41"/>
      <c r="J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</v>
      </c>
      <c r="I3" s="16">
        <f>SUMIFS(I8:I158,A8:A158,"SD")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</v>
      </c>
      <c r="D4" s="13"/>
      <c r="E4" s="14" t="s">
        <v>60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61</v>
      </c>
      <c r="D9" s="29" t="s">
        <v>27</v>
      </c>
      <c r="E9" s="31" t="s">
        <v>62</v>
      </c>
      <c r="F9" s="32" t="s">
        <v>63</v>
      </c>
      <c r="G9" s="33">
        <v>530.28499999999997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64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66</v>
      </c>
      <c r="D13" s="29" t="s">
        <v>27</v>
      </c>
      <c r="E13" s="31" t="s">
        <v>67</v>
      </c>
      <c r="F13" s="32" t="s">
        <v>63</v>
      </c>
      <c r="G13" s="33">
        <v>18.899999999999999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68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65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69</v>
      </c>
      <c r="D17" s="29" t="s">
        <v>27</v>
      </c>
      <c r="E17" s="31" t="s">
        <v>70</v>
      </c>
      <c r="F17" s="32" t="s">
        <v>63</v>
      </c>
      <c r="G17" s="33">
        <v>89.837999999999994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71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65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72</v>
      </c>
      <c r="D21" s="26"/>
      <c r="E21" s="23" t="s">
        <v>73</v>
      </c>
      <c r="F21" s="26"/>
      <c r="G21" s="26"/>
      <c r="H21" s="26"/>
      <c r="I21" s="27">
        <f>SUMIFS(I22:I77,A22:A77,"P")</f>
        <v>0</v>
      </c>
      <c r="J21" s="28"/>
    </row>
    <row r="22">
      <c r="A22" s="29" t="s">
        <v>25</v>
      </c>
      <c r="B22" s="29">
        <v>4</v>
      </c>
      <c r="C22" s="30" t="s">
        <v>74</v>
      </c>
      <c r="D22" s="29" t="s">
        <v>27</v>
      </c>
      <c r="E22" s="31" t="s">
        <v>75</v>
      </c>
      <c r="F22" s="32" t="s">
        <v>76</v>
      </c>
      <c r="G22" s="33">
        <v>20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77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78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79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80</v>
      </c>
      <c r="D26" s="29" t="s">
        <v>27</v>
      </c>
      <c r="E26" s="31" t="s">
        <v>81</v>
      </c>
      <c r="F26" s="32" t="s">
        <v>82</v>
      </c>
      <c r="G26" s="33">
        <v>10.5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83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84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85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86</v>
      </c>
      <c r="D30" s="29" t="s">
        <v>27</v>
      </c>
      <c r="E30" s="31" t="s">
        <v>87</v>
      </c>
      <c r="F30" s="32" t="s">
        <v>82</v>
      </c>
      <c r="G30" s="33">
        <v>3.2000000000000002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88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89</v>
      </c>
      <c r="F32" s="37"/>
      <c r="G32" s="37"/>
      <c r="H32" s="37"/>
      <c r="I32" s="37"/>
      <c r="J32" s="38"/>
    </row>
    <row r="33" ht="129.6">
      <c r="A33" s="29" t="s">
        <v>34</v>
      </c>
      <c r="B33" s="36"/>
      <c r="C33" s="37"/>
      <c r="D33" s="37"/>
      <c r="E33" s="31" t="s">
        <v>90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91</v>
      </c>
      <c r="D34" s="29" t="s">
        <v>27</v>
      </c>
      <c r="E34" s="31" t="s">
        <v>92</v>
      </c>
      <c r="F34" s="32" t="s">
        <v>82</v>
      </c>
      <c r="G34" s="33">
        <v>47.159999999999997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93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94</v>
      </c>
      <c r="F36" s="37"/>
      <c r="G36" s="37"/>
      <c r="H36" s="37"/>
      <c r="I36" s="37"/>
      <c r="J36" s="38"/>
    </row>
    <row r="37" ht="129.6">
      <c r="A37" s="29" t="s">
        <v>34</v>
      </c>
      <c r="B37" s="36"/>
      <c r="C37" s="37"/>
      <c r="D37" s="37"/>
      <c r="E37" s="31" t="s">
        <v>90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95</v>
      </c>
      <c r="D38" s="29" t="s">
        <v>27</v>
      </c>
      <c r="E38" s="31" t="s">
        <v>96</v>
      </c>
      <c r="F38" s="32" t="s">
        <v>82</v>
      </c>
      <c r="G38" s="33">
        <v>268.5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97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98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85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99</v>
      </c>
      <c r="D42" s="29" t="s">
        <v>27</v>
      </c>
      <c r="E42" s="31" t="s">
        <v>100</v>
      </c>
      <c r="F42" s="32" t="s">
        <v>101</v>
      </c>
      <c r="G42" s="33">
        <v>274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83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9" t="s">
        <v>102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85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103</v>
      </c>
      <c r="D46" s="29" t="s">
        <v>27</v>
      </c>
      <c r="E46" s="31" t="s">
        <v>104</v>
      </c>
      <c r="F46" s="32" t="s">
        <v>82</v>
      </c>
      <c r="G46" s="33">
        <v>31.350000000000001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105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106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107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108</v>
      </c>
      <c r="D50" s="29" t="s">
        <v>27</v>
      </c>
      <c r="E50" s="31" t="s">
        <v>109</v>
      </c>
      <c r="F50" s="32" t="s">
        <v>82</v>
      </c>
      <c r="G50" s="33">
        <v>26.100000000000001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110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9" t="s">
        <v>111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112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113</v>
      </c>
      <c r="D54" s="29" t="s">
        <v>27</v>
      </c>
      <c r="E54" s="31" t="s">
        <v>114</v>
      </c>
      <c r="F54" s="32" t="s">
        <v>82</v>
      </c>
      <c r="G54" s="33">
        <v>26.100000000000001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115</v>
      </c>
      <c r="F55" s="37"/>
      <c r="G55" s="37"/>
      <c r="H55" s="37"/>
      <c r="I55" s="37"/>
      <c r="J55" s="38"/>
    </row>
    <row r="56" ht="72">
      <c r="A56" s="29" t="s">
        <v>32</v>
      </c>
      <c r="B56" s="36"/>
      <c r="C56" s="37"/>
      <c r="D56" s="37"/>
      <c r="E56" s="39" t="s">
        <v>116</v>
      </c>
      <c r="F56" s="37"/>
      <c r="G56" s="37"/>
      <c r="H56" s="37"/>
      <c r="I56" s="37"/>
      <c r="J56" s="38"/>
    </row>
    <row r="57" ht="244.8">
      <c r="A57" s="29" t="s">
        <v>34</v>
      </c>
      <c r="B57" s="36"/>
      <c r="C57" s="37"/>
      <c r="D57" s="37"/>
      <c r="E57" s="31" t="s">
        <v>117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118</v>
      </c>
      <c r="D58" s="29" t="s">
        <v>27</v>
      </c>
      <c r="E58" s="31" t="s">
        <v>119</v>
      </c>
      <c r="F58" s="32" t="s">
        <v>82</v>
      </c>
      <c r="G58" s="33">
        <v>35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72">
      <c r="A60" s="29" t="s">
        <v>32</v>
      </c>
      <c r="B60" s="36"/>
      <c r="C60" s="37"/>
      <c r="D60" s="37"/>
      <c r="E60" s="39" t="s">
        <v>120</v>
      </c>
      <c r="F60" s="37"/>
      <c r="G60" s="37"/>
      <c r="H60" s="37"/>
      <c r="I60" s="37"/>
      <c r="J60" s="38"/>
    </row>
    <row r="61" ht="360">
      <c r="A61" s="29" t="s">
        <v>34</v>
      </c>
      <c r="B61" s="36"/>
      <c r="C61" s="37"/>
      <c r="D61" s="37"/>
      <c r="E61" s="31" t="s">
        <v>121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122</v>
      </c>
      <c r="D62" s="29" t="s">
        <v>27</v>
      </c>
      <c r="E62" s="31" t="s">
        <v>123</v>
      </c>
      <c r="F62" s="32" t="s">
        <v>82</v>
      </c>
      <c r="G62" s="33">
        <v>29.100000000000001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124</v>
      </c>
      <c r="F63" s="37"/>
      <c r="G63" s="37"/>
      <c r="H63" s="37"/>
      <c r="I63" s="37"/>
      <c r="J63" s="38"/>
    </row>
    <row r="64" ht="72">
      <c r="A64" s="29" t="s">
        <v>32</v>
      </c>
      <c r="B64" s="36"/>
      <c r="C64" s="37"/>
      <c r="D64" s="37"/>
      <c r="E64" s="39" t="s">
        <v>125</v>
      </c>
      <c r="F64" s="37"/>
      <c r="G64" s="37"/>
      <c r="H64" s="37"/>
      <c r="I64" s="37"/>
      <c r="J64" s="38"/>
    </row>
    <row r="65" ht="316.8">
      <c r="A65" s="29" t="s">
        <v>34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127</v>
      </c>
      <c r="D66" s="29" t="s">
        <v>27</v>
      </c>
      <c r="E66" s="31" t="s">
        <v>128</v>
      </c>
      <c r="F66" s="32" t="s">
        <v>76</v>
      </c>
      <c r="G66" s="33">
        <v>865.10000000000002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129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130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131</v>
      </c>
      <c r="D70" s="29" t="s">
        <v>27</v>
      </c>
      <c r="E70" s="31" t="s">
        <v>132</v>
      </c>
      <c r="F70" s="32" t="s">
        <v>76</v>
      </c>
      <c r="G70" s="33">
        <v>279.5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72">
      <c r="A72" s="29" t="s">
        <v>32</v>
      </c>
      <c r="B72" s="36"/>
      <c r="C72" s="37"/>
      <c r="D72" s="37"/>
      <c r="E72" s="39" t="s">
        <v>133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134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135</v>
      </c>
      <c r="D74" s="29" t="s">
        <v>27</v>
      </c>
      <c r="E74" s="31" t="s">
        <v>136</v>
      </c>
      <c r="F74" s="32" t="s">
        <v>76</v>
      </c>
      <c r="G74" s="33">
        <v>279.5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72">
      <c r="A76" s="29" t="s">
        <v>32</v>
      </c>
      <c r="B76" s="36"/>
      <c r="C76" s="37"/>
      <c r="D76" s="37"/>
      <c r="E76" s="39" t="s">
        <v>137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138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139</v>
      </c>
      <c r="D78" s="26"/>
      <c r="E78" s="23" t="s">
        <v>140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25</v>
      </c>
      <c r="B79" s="29">
        <v>18</v>
      </c>
      <c r="C79" s="30" t="s">
        <v>141</v>
      </c>
      <c r="D79" s="29" t="s">
        <v>27</v>
      </c>
      <c r="E79" s="31" t="s">
        <v>142</v>
      </c>
      <c r="F79" s="32" t="s">
        <v>76</v>
      </c>
      <c r="G79" s="33">
        <v>34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143</v>
      </c>
      <c r="F80" s="37"/>
      <c r="G80" s="37"/>
      <c r="H80" s="37"/>
      <c r="I80" s="37"/>
      <c r="J80" s="38"/>
    </row>
    <row r="81" ht="72">
      <c r="A81" s="29" t="s">
        <v>32</v>
      </c>
      <c r="B81" s="36"/>
      <c r="C81" s="37"/>
      <c r="D81" s="37"/>
      <c r="E81" s="39" t="s">
        <v>144</v>
      </c>
      <c r="F81" s="37"/>
      <c r="G81" s="37"/>
      <c r="H81" s="37"/>
      <c r="I81" s="37"/>
      <c r="J81" s="38"/>
    </row>
    <row r="82" ht="172.8">
      <c r="A82" s="29" t="s">
        <v>34</v>
      </c>
      <c r="B82" s="36"/>
      <c r="C82" s="37"/>
      <c r="D82" s="37"/>
      <c r="E82" s="31" t="s">
        <v>145</v>
      </c>
      <c r="F82" s="37"/>
      <c r="G82" s="37"/>
      <c r="H82" s="37"/>
      <c r="I82" s="37"/>
      <c r="J82" s="38"/>
    </row>
    <row r="83">
      <c r="A83" s="23" t="s">
        <v>22</v>
      </c>
      <c r="B83" s="24"/>
      <c r="C83" s="25" t="s">
        <v>146</v>
      </c>
      <c r="D83" s="26"/>
      <c r="E83" s="23" t="s">
        <v>147</v>
      </c>
      <c r="F83" s="26"/>
      <c r="G83" s="26"/>
      <c r="H83" s="26"/>
      <c r="I83" s="27">
        <f>SUMIFS(I84:I87,A84:A87,"P")</f>
        <v>0</v>
      </c>
      <c r="J83" s="28"/>
    </row>
    <row r="84">
      <c r="A84" s="29" t="s">
        <v>25</v>
      </c>
      <c r="B84" s="29">
        <v>19</v>
      </c>
      <c r="C84" s="30" t="s">
        <v>148</v>
      </c>
      <c r="D84" s="29" t="s">
        <v>27</v>
      </c>
      <c r="E84" s="31" t="s">
        <v>149</v>
      </c>
      <c r="F84" s="32" t="s">
        <v>76</v>
      </c>
      <c r="G84" s="33">
        <v>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150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9" t="s">
        <v>151</v>
      </c>
      <c r="F86" s="37"/>
      <c r="G86" s="37"/>
      <c r="H86" s="37"/>
      <c r="I86" s="37"/>
      <c r="J86" s="38"/>
    </row>
    <row r="87" ht="144">
      <c r="A87" s="29" t="s">
        <v>34</v>
      </c>
      <c r="B87" s="36"/>
      <c r="C87" s="37"/>
      <c r="D87" s="37"/>
      <c r="E87" s="31" t="s">
        <v>152</v>
      </c>
      <c r="F87" s="37"/>
      <c r="G87" s="37"/>
      <c r="H87" s="37"/>
      <c r="I87" s="37"/>
      <c r="J87" s="38"/>
    </row>
    <row r="88">
      <c r="A88" s="23" t="s">
        <v>22</v>
      </c>
      <c r="B88" s="24"/>
      <c r="C88" s="25" t="s">
        <v>153</v>
      </c>
      <c r="D88" s="26"/>
      <c r="E88" s="23" t="s">
        <v>154</v>
      </c>
      <c r="F88" s="26"/>
      <c r="G88" s="26"/>
      <c r="H88" s="26"/>
      <c r="I88" s="27">
        <f>SUMIFS(I89:I132,A89:A132,"P")</f>
        <v>0</v>
      </c>
      <c r="J88" s="28"/>
    </row>
    <row r="89">
      <c r="A89" s="29" t="s">
        <v>25</v>
      </c>
      <c r="B89" s="29">
        <v>20</v>
      </c>
      <c r="C89" s="30" t="s">
        <v>155</v>
      </c>
      <c r="D89" s="29" t="s">
        <v>27</v>
      </c>
      <c r="E89" s="31" t="s">
        <v>156</v>
      </c>
      <c r="F89" s="32" t="s">
        <v>76</v>
      </c>
      <c r="G89" s="33">
        <v>904.70000000000005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72">
      <c r="A91" s="29" t="s">
        <v>32</v>
      </c>
      <c r="B91" s="36"/>
      <c r="C91" s="37"/>
      <c r="D91" s="37"/>
      <c r="E91" s="39" t="s">
        <v>157</v>
      </c>
      <c r="F91" s="37"/>
      <c r="G91" s="37"/>
      <c r="H91" s="37"/>
      <c r="I91" s="37"/>
      <c r="J91" s="38"/>
    </row>
    <row r="92" ht="86.4">
      <c r="A92" s="29" t="s">
        <v>34</v>
      </c>
      <c r="B92" s="36"/>
      <c r="C92" s="37"/>
      <c r="D92" s="37"/>
      <c r="E92" s="31" t="s">
        <v>158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159</v>
      </c>
      <c r="D93" s="29" t="s">
        <v>27</v>
      </c>
      <c r="E93" s="31" t="s">
        <v>160</v>
      </c>
      <c r="F93" s="32" t="s">
        <v>76</v>
      </c>
      <c r="G93" s="33">
        <v>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161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162</v>
      </c>
      <c r="F95" s="37"/>
      <c r="G95" s="37"/>
      <c r="H95" s="37"/>
      <c r="I95" s="37"/>
      <c r="J95" s="38"/>
    </row>
    <row r="96" ht="216">
      <c r="A96" s="29" t="s">
        <v>34</v>
      </c>
      <c r="B96" s="36"/>
      <c r="C96" s="37"/>
      <c r="D96" s="37"/>
      <c r="E96" s="31" t="s">
        <v>163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164</v>
      </c>
      <c r="D97" s="29" t="s">
        <v>27</v>
      </c>
      <c r="E97" s="31" t="s">
        <v>165</v>
      </c>
      <c r="F97" s="32" t="s">
        <v>76</v>
      </c>
      <c r="G97" s="33">
        <v>203.69999999999999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166</v>
      </c>
      <c r="F98" s="37"/>
      <c r="G98" s="37"/>
      <c r="H98" s="37"/>
      <c r="I98" s="37"/>
      <c r="J98" s="38"/>
    </row>
    <row r="99" ht="72">
      <c r="A99" s="29" t="s">
        <v>32</v>
      </c>
      <c r="B99" s="36"/>
      <c r="C99" s="37"/>
      <c r="D99" s="37"/>
      <c r="E99" s="39" t="s">
        <v>167</v>
      </c>
      <c r="F99" s="37"/>
      <c r="G99" s="37"/>
      <c r="H99" s="37"/>
      <c r="I99" s="37"/>
      <c r="J99" s="38"/>
    </row>
    <row r="100" ht="216">
      <c r="A100" s="29" t="s">
        <v>34</v>
      </c>
      <c r="B100" s="36"/>
      <c r="C100" s="37"/>
      <c r="D100" s="37"/>
      <c r="E100" s="31" t="s">
        <v>163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168</v>
      </c>
      <c r="D101" s="29" t="s">
        <v>27</v>
      </c>
      <c r="E101" s="31" t="s">
        <v>169</v>
      </c>
      <c r="F101" s="32" t="s">
        <v>76</v>
      </c>
      <c r="G101" s="33">
        <v>6.2000000000000002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30</v>
      </c>
      <c r="B102" s="36"/>
      <c r="C102" s="37"/>
      <c r="D102" s="37"/>
      <c r="E102" s="31" t="s">
        <v>170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171</v>
      </c>
      <c r="F103" s="37"/>
      <c r="G103" s="37"/>
      <c r="H103" s="37"/>
      <c r="I103" s="37"/>
      <c r="J103" s="38"/>
    </row>
    <row r="104" ht="216">
      <c r="A104" s="29" t="s">
        <v>34</v>
      </c>
      <c r="B104" s="36"/>
      <c r="C104" s="37"/>
      <c r="D104" s="37"/>
      <c r="E104" s="31" t="s">
        <v>163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172</v>
      </c>
      <c r="D105" s="29" t="s">
        <v>27</v>
      </c>
      <c r="E105" s="31" t="s">
        <v>173</v>
      </c>
      <c r="F105" s="32" t="s">
        <v>76</v>
      </c>
      <c r="G105" s="33">
        <v>536.79999999999995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72">
      <c r="A107" s="29" t="s">
        <v>32</v>
      </c>
      <c r="B107" s="36"/>
      <c r="C107" s="37"/>
      <c r="D107" s="37"/>
      <c r="E107" s="39" t="s">
        <v>174</v>
      </c>
      <c r="F107" s="37"/>
      <c r="G107" s="37"/>
      <c r="H107" s="37"/>
      <c r="I107" s="37"/>
      <c r="J107" s="38"/>
    </row>
    <row r="108" ht="216">
      <c r="A108" s="29" t="s">
        <v>34</v>
      </c>
      <c r="B108" s="36"/>
      <c r="C108" s="37"/>
      <c r="D108" s="37"/>
      <c r="E108" s="31" t="s">
        <v>163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175</v>
      </c>
      <c r="D109" s="29" t="s">
        <v>27</v>
      </c>
      <c r="E109" s="31" t="s">
        <v>176</v>
      </c>
      <c r="F109" s="32" t="s">
        <v>76</v>
      </c>
      <c r="G109" s="33">
        <v>51.799999999999997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177</v>
      </c>
      <c r="F110" s="37"/>
      <c r="G110" s="37"/>
      <c r="H110" s="37"/>
      <c r="I110" s="37"/>
      <c r="J110" s="38"/>
    </row>
    <row r="111" ht="72">
      <c r="A111" s="29" t="s">
        <v>32</v>
      </c>
      <c r="B111" s="36"/>
      <c r="C111" s="37"/>
      <c r="D111" s="37"/>
      <c r="E111" s="39" t="s">
        <v>178</v>
      </c>
      <c r="F111" s="37"/>
      <c r="G111" s="37"/>
      <c r="H111" s="37"/>
      <c r="I111" s="37"/>
      <c r="J111" s="38"/>
    </row>
    <row r="112" ht="216">
      <c r="A112" s="29" t="s">
        <v>34</v>
      </c>
      <c r="B112" s="36"/>
      <c r="C112" s="37"/>
      <c r="D112" s="37"/>
      <c r="E112" s="31" t="s">
        <v>163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179</v>
      </c>
      <c r="D113" s="29" t="s">
        <v>27</v>
      </c>
      <c r="E113" s="31" t="s">
        <v>180</v>
      </c>
      <c r="F113" s="32" t="s">
        <v>76</v>
      </c>
      <c r="G113" s="33">
        <v>38.399999999999999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181</v>
      </c>
      <c r="F114" s="37"/>
      <c r="G114" s="37"/>
      <c r="H114" s="37"/>
      <c r="I114" s="37"/>
      <c r="J114" s="38"/>
    </row>
    <row r="115" ht="72">
      <c r="A115" s="29" t="s">
        <v>32</v>
      </c>
      <c r="B115" s="36"/>
      <c r="C115" s="37"/>
      <c r="D115" s="37"/>
      <c r="E115" s="39" t="s">
        <v>182</v>
      </c>
      <c r="F115" s="37"/>
      <c r="G115" s="37"/>
      <c r="H115" s="37"/>
      <c r="I115" s="37"/>
      <c r="J115" s="38"/>
    </row>
    <row r="116" ht="216">
      <c r="A116" s="29" t="s">
        <v>34</v>
      </c>
      <c r="B116" s="36"/>
      <c r="C116" s="37"/>
      <c r="D116" s="37"/>
      <c r="E116" s="31" t="s">
        <v>163</v>
      </c>
      <c r="F116" s="37"/>
      <c r="G116" s="37"/>
      <c r="H116" s="37"/>
      <c r="I116" s="37"/>
      <c r="J116" s="38"/>
    </row>
    <row r="117" ht="28.8">
      <c r="A117" s="29" t="s">
        <v>25</v>
      </c>
      <c r="B117" s="29">
        <v>27</v>
      </c>
      <c r="C117" s="30" t="s">
        <v>183</v>
      </c>
      <c r="D117" s="29" t="s">
        <v>27</v>
      </c>
      <c r="E117" s="31" t="s">
        <v>184</v>
      </c>
      <c r="F117" s="32" t="s">
        <v>76</v>
      </c>
      <c r="G117" s="33">
        <v>34.399999999999999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185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186</v>
      </c>
      <c r="F119" s="37"/>
      <c r="G119" s="37"/>
      <c r="H119" s="37"/>
      <c r="I119" s="37"/>
      <c r="J119" s="38"/>
    </row>
    <row r="120" ht="216">
      <c r="A120" s="29" t="s">
        <v>34</v>
      </c>
      <c r="B120" s="36"/>
      <c r="C120" s="37"/>
      <c r="D120" s="37"/>
      <c r="E120" s="31" t="s">
        <v>163</v>
      </c>
      <c r="F120" s="37"/>
      <c r="G120" s="37"/>
      <c r="H120" s="37"/>
      <c r="I120" s="37"/>
      <c r="J120" s="38"/>
    </row>
    <row r="121" ht="28.8">
      <c r="A121" s="29" t="s">
        <v>25</v>
      </c>
      <c r="B121" s="29">
        <v>28</v>
      </c>
      <c r="C121" s="30" t="s">
        <v>187</v>
      </c>
      <c r="D121" s="29" t="s">
        <v>27</v>
      </c>
      <c r="E121" s="31" t="s">
        <v>188</v>
      </c>
      <c r="F121" s="32" t="s">
        <v>76</v>
      </c>
      <c r="G121" s="33">
        <v>5.96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189</v>
      </c>
      <c r="F122" s="37"/>
      <c r="G122" s="37"/>
      <c r="H122" s="37"/>
      <c r="I122" s="37"/>
      <c r="J122" s="38"/>
    </row>
    <row r="123" ht="72">
      <c r="A123" s="29" t="s">
        <v>32</v>
      </c>
      <c r="B123" s="36"/>
      <c r="C123" s="37"/>
      <c r="D123" s="37"/>
      <c r="E123" s="39" t="s">
        <v>190</v>
      </c>
      <c r="F123" s="37"/>
      <c r="G123" s="37"/>
      <c r="H123" s="37"/>
      <c r="I123" s="37"/>
      <c r="J123" s="38"/>
    </row>
    <row r="124" ht="216">
      <c r="A124" s="29" t="s">
        <v>34</v>
      </c>
      <c r="B124" s="36"/>
      <c r="C124" s="37"/>
      <c r="D124" s="37"/>
      <c r="E124" s="31" t="s">
        <v>163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191</v>
      </c>
      <c r="D125" s="29" t="s">
        <v>27</v>
      </c>
      <c r="E125" s="31" t="s">
        <v>192</v>
      </c>
      <c r="F125" s="32" t="s">
        <v>76</v>
      </c>
      <c r="G125" s="33">
        <v>25.100000000000001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193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194</v>
      </c>
      <c r="F127" s="37"/>
      <c r="G127" s="37"/>
      <c r="H127" s="37"/>
      <c r="I127" s="37"/>
      <c r="J127" s="38"/>
    </row>
    <row r="128" ht="216">
      <c r="A128" s="29" t="s">
        <v>34</v>
      </c>
      <c r="B128" s="36"/>
      <c r="C128" s="37"/>
      <c r="D128" s="37"/>
      <c r="E128" s="31" t="s">
        <v>163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195</v>
      </c>
      <c r="D129" s="29" t="s">
        <v>27</v>
      </c>
      <c r="E129" s="31" t="s">
        <v>196</v>
      </c>
      <c r="F129" s="32" t="s">
        <v>76</v>
      </c>
      <c r="G129" s="33">
        <v>10.1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57.6">
      <c r="A130" s="29" t="s">
        <v>30</v>
      </c>
      <c r="B130" s="36"/>
      <c r="C130" s="37"/>
      <c r="D130" s="37"/>
      <c r="E130" s="31" t="s">
        <v>197</v>
      </c>
      <c r="F130" s="37"/>
      <c r="G130" s="37"/>
      <c r="H130" s="37"/>
      <c r="I130" s="37"/>
      <c r="J130" s="38"/>
    </row>
    <row r="131" ht="72">
      <c r="A131" s="29" t="s">
        <v>32</v>
      </c>
      <c r="B131" s="36"/>
      <c r="C131" s="37"/>
      <c r="D131" s="37"/>
      <c r="E131" s="39" t="s">
        <v>198</v>
      </c>
      <c r="F131" s="37"/>
      <c r="G131" s="37"/>
      <c r="H131" s="37"/>
      <c r="I131" s="37"/>
      <c r="J131" s="38"/>
    </row>
    <row r="132" ht="216">
      <c r="A132" s="29" t="s">
        <v>34</v>
      </c>
      <c r="B132" s="36"/>
      <c r="C132" s="37"/>
      <c r="D132" s="37"/>
      <c r="E132" s="31" t="s">
        <v>163</v>
      </c>
      <c r="F132" s="37"/>
      <c r="G132" s="37"/>
      <c r="H132" s="37"/>
      <c r="I132" s="37"/>
      <c r="J132" s="38"/>
    </row>
    <row r="133">
      <c r="A133" s="23" t="s">
        <v>22</v>
      </c>
      <c r="B133" s="24"/>
      <c r="C133" s="25" t="s">
        <v>199</v>
      </c>
      <c r="D133" s="26"/>
      <c r="E133" s="23" t="s">
        <v>200</v>
      </c>
      <c r="F133" s="26"/>
      <c r="G133" s="26"/>
      <c r="H133" s="26"/>
      <c r="I133" s="27">
        <f>SUMIFS(I134:I141,A134:A141,"P")</f>
        <v>0</v>
      </c>
      <c r="J133" s="28"/>
    </row>
    <row r="134">
      <c r="A134" s="29" t="s">
        <v>25</v>
      </c>
      <c r="B134" s="29">
        <v>31</v>
      </c>
      <c r="C134" s="30" t="s">
        <v>201</v>
      </c>
      <c r="D134" s="29" t="s">
        <v>27</v>
      </c>
      <c r="E134" s="31" t="s">
        <v>202</v>
      </c>
      <c r="F134" s="32" t="s">
        <v>203</v>
      </c>
      <c r="G134" s="33">
        <v>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 ht="72">
      <c r="A136" s="29" t="s">
        <v>32</v>
      </c>
      <c r="B136" s="36"/>
      <c r="C136" s="37"/>
      <c r="D136" s="37"/>
      <c r="E136" s="39" t="s">
        <v>204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205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206</v>
      </c>
      <c r="D138" s="29" t="s">
        <v>27</v>
      </c>
      <c r="E138" s="31" t="s">
        <v>207</v>
      </c>
      <c r="F138" s="32" t="s">
        <v>203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 ht="72">
      <c r="A140" s="29" t="s">
        <v>32</v>
      </c>
      <c r="B140" s="36"/>
      <c r="C140" s="37"/>
      <c r="D140" s="37"/>
      <c r="E140" s="39" t="s">
        <v>208</v>
      </c>
      <c r="F140" s="37"/>
      <c r="G140" s="37"/>
      <c r="H140" s="37"/>
      <c r="I140" s="37"/>
      <c r="J140" s="38"/>
    </row>
    <row r="141" ht="72">
      <c r="A141" s="29" t="s">
        <v>34</v>
      </c>
      <c r="B141" s="36"/>
      <c r="C141" s="37"/>
      <c r="D141" s="37"/>
      <c r="E141" s="31" t="s">
        <v>205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209</v>
      </c>
      <c r="D142" s="26"/>
      <c r="E142" s="23" t="s">
        <v>210</v>
      </c>
      <c r="F142" s="26"/>
      <c r="G142" s="26"/>
      <c r="H142" s="26"/>
      <c r="I142" s="27">
        <f>SUMIFS(I143:I158,A143:A158,"P")</f>
        <v>0</v>
      </c>
      <c r="J142" s="28"/>
    </row>
    <row r="143">
      <c r="A143" s="29" t="s">
        <v>25</v>
      </c>
      <c r="B143" s="29">
        <v>33</v>
      </c>
      <c r="C143" s="30" t="s">
        <v>211</v>
      </c>
      <c r="D143" s="29" t="s">
        <v>27</v>
      </c>
      <c r="E143" s="31" t="s">
        <v>212</v>
      </c>
      <c r="F143" s="32" t="s">
        <v>101</v>
      </c>
      <c r="G143" s="33">
        <v>0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 ht="57.6">
      <c r="A145" s="29" t="s">
        <v>32</v>
      </c>
      <c r="B145" s="36"/>
      <c r="C145" s="37"/>
      <c r="D145" s="37"/>
      <c r="E145" s="39" t="s">
        <v>213</v>
      </c>
      <c r="F145" s="37"/>
      <c r="G145" s="37"/>
      <c r="H145" s="37"/>
      <c r="I145" s="37"/>
      <c r="J145" s="38"/>
    </row>
    <row r="146" ht="100.8">
      <c r="A146" s="29" t="s">
        <v>34</v>
      </c>
      <c r="B146" s="36"/>
      <c r="C146" s="37"/>
      <c r="D146" s="37"/>
      <c r="E146" s="31" t="s">
        <v>214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215</v>
      </c>
      <c r="D147" s="29" t="s">
        <v>27</v>
      </c>
      <c r="E147" s="31" t="s">
        <v>216</v>
      </c>
      <c r="F147" s="32" t="s">
        <v>82</v>
      </c>
      <c r="G147" s="33">
        <v>0.624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3.2">
      <c r="A148" s="29" t="s">
        <v>30</v>
      </c>
      <c r="B148" s="36"/>
      <c r="C148" s="37"/>
      <c r="D148" s="37"/>
      <c r="E148" s="31" t="s">
        <v>217</v>
      </c>
      <c r="F148" s="37"/>
      <c r="G148" s="37"/>
      <c r="H148" s="37"/>
      <c r="I148" s="37"/>
      <c r="J148" s="38"/>
    </row>
    <row r="149" ht="72">
      <c r="A149" s="29" t="s">
        <v>32</v>
      </c>
      <c r="B149" s="36"/>
      <c r="C149" s="37"/>
      <c r="D149" s="37"/>
      <c r="E149" s="39" t="s">
        <v>218</v>
      </c>
      <c r="F149" s="37"/>
      <c r="G149" s="37"/>
      <c r="H149" s="37"/>
      <c r="I149" s="37"/>
      <c r="J149" s="38"/>
    </row>
    <row r="150" ht="86.4">
      <c r="A150" s="29" t="s">
        <v>34</v>
      </c>
      <c r="B150" s="36"/>
      <c r="C150" s="37"/>
      <c r="D150" s="37"/>
      <c r="E150" s="31" t="s">
        <v>219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220</v>
      </c>
      <c r="D151" s="29" t="s">
        <v>27</v>
      </c>
      <c r="E151" s="31" t="s">
        <v>221</v>
      </c>
      <c r="F151" s="32" t="s">
        <v>101</v>
      </c>
      <c r="G151" s="33">
        <v>181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30</v>
      </c>
      <c r="B152" s="36"/>
      <c r="C152" s="37"/>
      <c r="D152" s="37"/>
      <c r="E152" s="31" t="s">
        <v>222</v>
      </c>
      <c r="F152" s="37"/>
      <c r="G152" s="37"/>
      <c r="H152" s="37"/>
      <c r="I152" s="37"/>
      <c r="J152" s="38"/>
    </row>
    <row r="153" ht="72">
      <c r="A153" s="29" t="s">
        <v>32</v>
      </c>
      <c r="B153" s="36"/>
      <c r="C153" s="37"/>
      <c r="D153" s="37"/>
      <c r="E153" s="39" t="s">
        <v>223</v>
      </c>
      <c r="F153" s="37"/>
      <c r="G153" s="37"/>
      <c r="H153" s="37"/>
      <c r="I153" s="37"/>
      <c r="J153" s="38"/>
    </row>
    <row r="154" ht="86.4">
      <c r="A154" s="29" t="s">
        <v>34</v>
      </c>
      <c r="B154" s="36"/>
      <c r="C154" s="37"/>
      <c r="D154" s="37"/>
      <c r="E154" s="31" t="s">
        <v>224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225</v>
      </c>
      <c r="D155" s="29" t="s">
        <v>27</v>
      </c>
      <c r="E155" s="31" t="s">
        <v>226</v>
      </c>
      <c r="F155" s="32" t="s">
        <v>101</v>
      </c>
      <c r="G155" s="33">
        <v>110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28.8">
      <c r="A156" s="29" t="s">
        <v>30</v>
      </c>
      <c r="B156" s="36"/>
      <c r="C156" s="37"/>
      <c r="D156" s="37"/>
      <c r="E156" s="31" t="s">
        <v>227</v>
      </c>
      <c r="F156" s="37"/>
      <c r="G156" s="37"/>
      <c r="H156" s="37"/>
      <c r="I156" s="37"/>
      <c r="J156" s="38"/>
    </row>
    <row r="157" ht="72">
      <c r="A157" s="29" t="s">
        <v>32</v>
      </c>
      <c r="B157" s="36"/>
      <c r="C157" s="37"/>
      <c r="D157" s="37"/>
      <c r="E157" s="39" t="s">
        <v>228</v>
      </c>
      <c r="F157" s="37"/>
      <c r="G157" s="37"/>
      <c r="H157" s="37"/>
      <c r="I157" s="37"/>
      <c r="J157" s="38"/>
    </row>
    <row r="158" ht="86.4">
      <c r="A158" s="29" t="s">
        <v>34</v>
      </c>
      <c r="B158" s="40"/>
      <c r="C158" s="41"/>
      <c r="D158" s="41"/>
      <c r="E158" s="31" t="s">
        <v>229</v>
      </c>
      <c r="F158" s="41"/>
      <c r="G158" s="41"/>
      <c r="H158" s="41"/>
      <c r="I158" s="41"/>
      <c r="J1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230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230</v>
      </c>
      <c r="D4" s="13"/>
      <c r="E4" s="14" t="s">
        <v>231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61</v>
      </c>
      <c r="D9" s="29" t="s">
        <v>27</v>
      </c>
      <c r="E9" s="31" t="s">
        <v>62</v>
      </c>
      <c r="F9" s="32" t="s">
        <v>63</v>
      </c>
      <c r="G9" s="33">
        <v>148.5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232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69</v>
      </c>
      <c r="D13" s="29" t="s">
        <v>27</v>
      </c>
      <c r="E13" s="31" t="s">
        <v>70</v>
      </c>
      <c r="F13" s="32" t="s">
        <v>63</v>
      </c>
      <c r="G13" s="33">
        <v>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233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72</v>
      </c>
      <c r="D17" s="26"/>
      <c r="E17" s="23" t="s">
        <v>73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25</v>
      </c>
      <c r="B18" s="29">
        <v>3</v>
      </c>
      <c r="C18" s="30" t="s">
        <v>86</v>
      </c>
      <c r="D18" s="29" t="s">
        <v>27</v>
      </c>
      <c r="E18" s="31" t="s">
        <v>87</v>
      </c>
      <c r="F18" s="32" t="s">
        <v>82</v>
      </c>
      <c r="G18" s="33">
        <v>0.84999999999999998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234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235</v>
      </c>
      <c r="F20" s="37"/>
      <c r="G20" s="37"/>
      <c r="H20" s="37"/>
      <c r="I20" s="37"/>
      <c r="J20" s="38"/>
    </row>
    <row r="21" ht="129.6">
      <c r="A21" s="29" t="s">
        <v>34</v>
      </c>
      <c r="B21" s="36"/>
      <c r="C21" s="37"/>
      <c r="D21" s="37"/>
      <c r="E21" s="31" t="s">
        <v>90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91</v>
      </c>
      <c r="D22" s="29" t="s">
        <v>27</v>
      </c>
      <c r="E22" s="31" t="s">
        <v>92</v>
      </c>
      <c r="F22" s="32" t="s">
        <v>82</v>
      </c>
      <c r="G22" s="33">
        <v>3.8700000000000001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236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90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95</v>
      </c>
      <c r="D26" s="29" t="s">
        <v>27</v>
      </c>
      <c r="E26" s="31" t="s">
        <v>96</v>
      </c>
      <c r="F26" s="32" t="s">
        <v>82</v>
      </c>
      <c r="G26" s="33">
        <v>36.5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237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85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108</v>
      </c>
      <c r="D30" s="29" t="s">
        <v>27</v>
      </c>
      <c r="E30" s="31" t="s">
        <v>109</v>
      </c>
      <c r="F30" s="32" t="s">
        <v>82</v>
      </c>
      <c r="G30" s="33">
        <v>46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238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239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112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113</v>
      </c>
      <c r="D34" s="29" t="s">
        <v>27</v>
      </c>
      <c r="E34" s="31" t="s">
        <v>114</v>
      </c>
      <c r="F34" s="32" t="s">
        <v>82</v>
      </c>
      <c r="G34" s="33">
        <v>46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240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241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117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242</v>
      </c>
      <c r="D38" s="29" t="s">
        <v>27</v>
      </c>
      <c r="E38" s="31" t="s">
        <v>243</v>
      </c>
      <c r="F38" s="32" t="s">
        <v>82</v>
      </c>
      <c r="G38" s="33">
        <v>46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244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239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117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122</v>
      </c>
      <c r="D42" s="29" t="s">
        <v>27</v>
      </c>
      <c r="E42" s="31" t="s">
        <v>123</v>
      </c>
      <c r="F42" s="32" t="s">
        <v>82</v>
      </c>
      <c r="G42" s="33">
        <v>3.7000000000000002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124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245</v>
      </c>
      <c r="F44" s="37"/>
      <c r="G44" s="37"/>
      <c r="H44" s="37"/>
      <c r="I44" s="37"/>
      <c r="J44" s="38"/>
    </row>
    <row r="45" ht="316.8">
      <c r="A45" s="29" t="s">
        <v>34</v>
      </c>
      <c r="B45" s="36"/>
      <c r="C45" s="37"/>
      <c r="D45" s="37"/>
      <c r="E45" s="31" t="s">
        <v>126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127</v>
      </c>
      <c r="D46" s="29" t="s">
        <v>27</v>
      </c>
      <c r="E46" s="31" t="s">
        <v>128</v>
      </c>
      <c r="F46" s="32" t="s">
        <v>76</v>
      </c>
      <c r="G46" s="33">
        <v>92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246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139</v>
      </c>
      <c r="D50" s="26"/>
      <c r="E50" s="23" t="s">
        <v>140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11</v>
      </c>
      <c r="C51" s="30" t="s">
        <v>247</v>
      </c>
      <c r="D51" s="29" t="s">
        <v>27</v>
      </c>
      <c r="E51" s="31" t="s">
        <v>248</v>
      </c>
      <c r="F51" s="32" t="s">
        <v>76</v>
      </c>
      <c r="G51" s="33">
        <v>115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57.6">
      <c r="A52" s="29" t="s">
        <v>30</v>
      </c>
      <c r="B52" s="36"/>
      <c r="C52" s="37"/>
      <c r="D52" s="37"/>
      <c r="E52" s="31" t="s">
        <v>249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250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251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153</v>
      </c>
      <c r="D55" s="26"/>
      <c r="E55" s="23" t="s">
        <v>154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25</v>
      </c>
      <c r="B56" s="29">
        <v>12</v>
      </c>
      <c r="C56" s="30" t="s">
        <v>252</v>
      </c>
      <c r="D56" s="29" t="s">
        <v>27</v>
      </c>
      <c r="E56" s="31" t="s">
        <v>253</v>
      </c>
      <c r="F56" s="32" t="s">
        <v>76</v>
      </c>
      <c r="G56" s="33">
        <v>73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254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255</v>
      </c>
      <c r="F58" s="37"/>
      <c r="G58" s="37"/>
      <c r="H58" s="37"/>
      <c r="I58" s="37"/>
      <c r="J58" s="38"/>
    </row>
    <row r="59" ht="158.4">
      <c r="A59" s="29" t="s">
        <v>34</v>
      </c>
      <c r="B59" s="36"/>
      <c r="C59" s="37"/>
      <c r="D59" s="37"/>
      <c r="E59" s="31" t="s">
        <v>256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257</v>
      </c>
      <c r="D60" s="29" t="s">
        <v>27</v>
      </c>
      <c r="E60" s="31" t="s">
        <v>258</v>
      </c>
      <c r="F60" s="32" t="s">
        <v>76</v>
      </c>
      <c r="G60" s="33">
        <v>92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259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246</v>
      </c>
      <c r="F62" s="37"/>
      <c r="G62" s="37"/>
      <c r="H62" s="37"/>
      <c r="I62" s="37"/>
      <c r="J62" s="38"/>
    </row>
    <row r="63" ht="86.4">
      <c r="A63" s="29" t="s">
        <v>34</v>
      </c>
      <c r="B63" s="36"/>
      <c r="C63" s="37"/>
      <c r="D63" s="37"/>
      <c r="E63" s="31" t="s">
        <v>158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159</v>
      </c>
      <c r="D64" s="29" t="s">
        <v>27</v>
      </c>
      <c r="E64" s="31" t="s">
        <v>160</v>
      </c>
      <c r="F64" s="32" t="s">
        <v>76</v>
      </c>
      <c r="G64" s="33">
        <v>73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260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255</v>
      </c>
      <c r="F66" s="37"/>
      <c r="G66" s="37"/>
      <c r="H66" s="37"/>
      <c r="I66" s="37"/>
      <c r="J66" s="38"/>
    </row>
    <row r="67" ht="216">
      <c r="A67" s="29" t="s">
        <v>34</v>
      </c>
      <c r="B67" s="36"/>
      <c r="C67" s="37"/>
      <c r="D67" s="37"/>
      <c r="E67" s="31" t="s">
        <v>163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209</v>
      </c>
      <c r="D68" s="26"/>
      <c r="E68" s="23" t="s">
        <v>210</v>
      </c>
      <c r="F68" s="26"/>
      <c r="G68" s="26"/>
      <c r="H68" s="26"/>
      <c r="I68" s="27">
        <f>SUMIFS(I69:I76,A69:A76,"P")</f>
        <v>0</v>
      </c>
      <c r="J68" s="28"/>
    </row>
    <row r="69">
      <c r="A69" s="29" t="s">
        <v>25</v>
      </c>
      <c r="B69" s="29">
        <v>15</v>
      </c>
      <c r="C69" s="30" t="s">
        <v>261</v>
      </c>
      <c r="D69" s="29" t="s">
        <v>27</v>
      </c>
      <c r="E69" s="31" t="s">
        <v>262</v>
      </c>
      <c r="F69" s="32" t="s">
        <v>101</v>
      </c>
      <c r="G69" s="33">
        <v>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263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264</v>
      </c>
      <c r="F71" s="37"/>
      <c r="G71" s="37"/>
      <c r="H71" s="37"/>
      <c r="I71" s="37"/>
      <c r="J71" s="38"/>
    </row>
    <row r="72" ht="86.4">
      <c r="A72" s="29" t="s">
        <v>34</v>
      </c>
      <c r="B72" s="36"/>
      <c r="C72" s="37"/>
      <c r="D72" s="37"/>
      <c r="E72" s="31" t="s">
        <v>224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265</v>
      </c>
      <c r="D73" s="29" t="s">
        <v>27</v>
      </c>
      <c r="E73" s="31" t="s">
        <v>266</v>
      </c>
      <c r="F73" s="32" t="s">
        <v>101</v>
      </c>
      <c r="G73" s="33">
        <v>12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267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268</v>
      </c>
      <c r="F75" s="37"/>
      <c r="G75" s="37"/>
      <c r="H75" s="37"/>
      <c r="I75" s="37"/>
      <c r="J75" s="38"/>
    </row>
    <row r="76" ht="86.4">
      <c r="A76" s="29" t="s">
        <v>34</v>
      </c>
      <c r="B76" s="40"/>
      <c r="C76" s="41"/>
      <c r="D76" s="41"/>
      <c r="E76" s="31" t="s">
        <v>224</v>
      </c>
      <c r="F76" s="41"/>
      <c r="G76" s="41"/>
      <c r="H76" s="41"/>
      <c r="I76" s="41"/>
      <c r="J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269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269</v>
      </c>
      <c r="D4" s="13"/>
      <c r="E4" s="14" t="s">
        <v>270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209</v>
      </c>
      <c r="D8" s="26"/>
      <c r="E8" s="23" t="s">
        <v>210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271</v>
      </c>
      <c r="D9" s="29" t="s">
        <v>27</v>
      </c>
      <c r="E9" s="31" t="s">
        <v>272</v>
      </c>
      <c r="F9" s="32" t="s">
        <v>203</v>
      </c>
      <c r="G9" s="33">
        <v>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273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274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275</v>
      </c>
      <c r="D13" s="29" t="s">
        <v>27</v>
      </c>
      <c r="E13" s="31" t="s">
        <v>276</v>
      </c>
      <c r="F13" s="32" t="s">
        <v>203</v>
      </c>
      <c r="G13" s="33">
        <v>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277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273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278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279</v>
      </c>
      <c r="D17" s="29" t="s">
        <v>27</v>
      </c>
      <c r="E17" s="31" t="s">
        <v>280</v>
      </c>
      <c r="F17" s="32" t="s">
        <v>203</v>
      </c>
      <c r="G17" s="33">
        <v>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273</v>
      </c>
      <c r="F19" s="37"/>
      <c r="G19" s="37"/>
      <c r="H19" s="37"/>
      <c r="I19" s="37"/>
      <c r="J19" s="38"/>
    </row>
    <row r="20" ht="100.8">
      <c r="A20" s="29" t="s">
        <v>34</v>
      </c>
      <c r="B20" s="36"/>
      <c r="C20" s="37"/>
      <c r="D20" s="37"/>
      <c r="E20" s="31" t="s">
        <v>281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282</v>
      </c>
      <c r="D21" s="29" t="s">
        <v>27</v>
      </c>
      <c r="E21" s="31" t="s">
        <v>283</v>
      </c>
      <c r="F21" s="32" t="s">
        <v>203</v>
      </c>
      <c r="G21" s="33">
        <v>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72">
      <c r="A23" s="29" t="s">
        <v>32</v>
      </c>
      <c r="B23" s="36"/>
      <c r="C23" s="37"/>
      <c r="D23" s="37"/>
      <c r="E23" s="39" t="s">
        <v>273</v>
      </c>
      <c r="F23" s="37"/>
      <c r="G23" s="37"/>
      <c r="H23" s="37"/>
      <c r="I23" s="37"/>
      <c r="J23" s="38"/>
    </row>
    <row r="24" ht="72">
      <c r="A24" s="29" t="s">
        <v>34</v>
      </c>
      <c r="B24" s="40"/>
      <c r="C24" s="41"/>
      <c r="D24" s="41"/>
      <c r="E24" s="31" t="s">
        <v>278</v>
      </c>
      <c r="F24" s="41"/>
      <c r="G24" s="41"/>
      <c r="H24" s="41"/>
      <c r="I24" s="41"/>
      <c r="J2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284</v>
      </c>
      <c r="D4" s="13"/>
      <c r="E4" s="14" t="s">
        <v>285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61</v>
      </c>
      <c r="D9" s="29" t="s">
        <v>27</v>
      </c>
      <c r="E9" s="31" t="s">
        <v>62</v>
      </c>
      <c r="F9" s="32" t="s">
        <v>63</v>
      </c>
      <c r="G9" s="33">
        <v>352.62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286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287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72</v>
      </c>
      <c r="D13" s="26"/>
      <c r="E13" s="23" t="s">
        <v>73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288</v>
      </c>
      <c r="D14" s="29" t="s">
        <v>27</v>
      </c>
      <c r="E14" s="31" t="s">
        <v>289</v>
      </c>
      <c r="F14" s="32" t="s">
        <v>82</v>
      </c>
      <c r="G14" s="33">
        <v>210.90000000000001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30</v>
      </c>
      <c r="B15" s="36"/>
      <c r="C15" s="37"/>
      <c r="D15" s="37"/>
      <c r="E15" s="31" t="s">
        <v>290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291</v>
      </c>
      <c r="F16" s="37"/>
      <c r="G16" s="37"/>
      <c r="H16" s="37"/>
      <c r="I16" s="37"/>
      <c r="J16" s="38"/>
    </row>
    <row r="17" ht="388.8">
      <c r="A17" s="29" t="s">
        <v>34</v>
      </c>
      <c r="B17" s="36"/>
      <c r="C17" s="37"/>
      <c r="D17" s="37"/>
      <c r="E17" s="31" t="s">
        <v>292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293</v>
      </c>
      <c r="D18" s="29" t="s">
        <v>27</v>
      </c>
      <c r="E18" s="31" t="s">
        <v>294</v>
      </c>
      <c r="F18" s="32" t="s">
        <v>82</v>
      </c>
      <c r="G18" s="33">
        <v>210.90000000000001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3.2">
      <c r="A19" s="29" t="s">
        <v>30</v>
      </c>
      <c r="B19" s="36"/>
      <c r="C19" s="37"/>
      <c r="D19" s="37"/>
      <c r="E19" s="31" t="s">
        <v>295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9" t="s">
        <v>296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297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298</v>
      </c>
      <c r="D22" s="29" t="s">
        <v>27</v>
      </c>
      <c r="E22" s="31" t="s">
        <v>299</v>
      </c>
      <c r="F22" s="32" t="s">
        <v>82</v>
      </c>
      <c r="G22" s="33">
        <v>195.90000000000001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300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301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297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302</v>
      </c>
      <c r="D26" s="29" t="s">
        <v>27</v>
      </c>
      <c r="E26" s="31" t="s">
        <v>303</v>
      </c>
      <c r="F26" s="32" t="s">
        <v>82</v>
      </c>
      <c r="G26" s="33">
        <v>210.90000000000001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304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305</v>
      </c>
      <c r="F28" s="37"/>
      <c r="G28" s="37"/>
      <c r="H28" s="37"/>
      <c r="I28" s="37"/>
      <c r="J28" s="38"/>
    </row>
    <row r="29" ht="302.4">
      <c r="A29" s="29" t="s">
        <v>34</v>
      </c>
      <c r="B29" s="36"/>
      <c r="C29" s="37"/>
      <c r="D29" s="37"/>
      <c r="E29" s="31" t="s">
        <v>306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146</v>
      </c>
      <c r="D30" s="26"/>
      <c r="E30" s="23" t="s">
        <v>147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307</v>
      </c>
      <c r="D31" s="29" t="s">
        <v>27</v>
      </c>
      <c r="E31" s="31" t="s">
        <v>308</v>
      </c>
      <c r="F31" s="32" t="s">
        <v>82</v>
      </c>
      <c r="G31" s="33">
        <v>173.40000000000001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309</v>
      </c>
      <c r="F32" s="37"/>
      <c r="G32" s="37"/>
      <c r="H32" s="37"/>
      <c r="I32" s="37"/>
      <c r="J32" s="38"/>
    </row>
    <row r="33" ht="72">
      <c r="A33" s="29" t="s">
        <v>32</v>
      </c>
      <c r="B33" s="36"/>
      <c r="C33" s="37"/>
      <c r="D33" s="37"/>
      <c r="E33" s="39" t="s">
        <v>310</v>
      </c>
      <c r="F33" s="37"/>
      <c r="G33" s="37"/>
      <c r="H33" s="37"/>
      <c r="I33" s="37"/>
      <c r="J33" s="38"/>
    </row>
    <row r="34" ht="100.8">
      <c r="A34" s="29" t="s">
        <v>34</v>
      </c>
      <c r="B34" s="36"/>
      <c r="C34" s="37"/>
      <c r="D34" s="37"/>
      <c r="E34" s="31" t="s">
        <v>311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312</v>
      </c>
      <c r="D35" s="26"/>
      <c r="E35" s="23" t="s">
        <v>313</v>
      </c>
      <c r="F35" s="26"/>
      <c r="G35" s="26"/>
      <c r="H35" s="26"/>
      <c r="I35" s="27">
        <f>SUMIFS(I36:I51,A36:A51,"P")</f>
        <v>0</v>
      </c>
      <c r="J35" s="28"/>
    </row>
    <row r="36">
      <c r="A36" s="29" t="s">
        <v>25</v>
      </c>
      <c r="B36" s="29">
        <v>7</v>
      </c>
      <c r="C36" s="30" t="s">
        <v>314</v>
      </c>
      <c r="D36" s="29" t="s">
        <v>27</v>
      </c>
      <c r="E36" s="31" t="s">
        <v>315</v>
      </c>
      <c r="F36" s="32" t="s">
        <v>101</v>
      </c>
      <c r="G36" s="33">
        <v>2112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316</v>
      </c>
      <c r="F37" s="37"/>
      <c r="G37" s="37"/>
      <c r="H37" s="37"/>
      <c r="I37" s="37"/>
      <c r="J37" s="38"/>
    </row>
    <row r="38" ht="28.8">
      <c r="A38" s="29" t="s">
        <v>32</v>
      </c>
      <c r="B38" s="36"/>
      <c r="C38" s="37"/>
      <c r="D38" s="37"/>
      <c r="E38" s="39" t="s">
        <v>317</v>
      </c>
      <c r="F38" s="37"/>
      <c r="G38" s="37"/>
      <c r="H38" s="37"/>
      <c r="I38" s="37"/>
      <c r="J38" s="38"/>
    </row>
    <row r="39" ht="216">
      <c r="A39" s="29" t="s">
        <v>34</v>
      </c>
      <c r="B39" s="36"/>
      <c r="C39" s="37"/>
      <c r="D39" s="37"/>
      <c r="E39" s="31" t="s">
        <v>318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319</v>
      </c>
      <c r="D40" s="29" t="s">
        <v>27</v>
      </c>
      <c r="E40" s="31" t="s">
        <v>320</v>
      </c>
      <c r="F40" s="32" t="s">
        <v>101</v>
      </c>
      <c r="G40" s="33">
        <v>2112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321</v>
      </c>
      <c r="F41" s="37"/>
      <c r="G41" s="37"/>
      <c r="H41" s="37"/>
      <c r="I41" s="37"/>
      <c r="J41" s="38"/>
    </row>
    <row r="42" ht="28.8">
      <c r="A42" s="29" t="s">
        <v>32</v>
      </c>
      <c r="B42" s="36"/>
      <c r="C42" s="37"/>
      <c r="D42" s="37"/>
      <c r="E42" s="39" t="s">
        <v>317</v>
      </c>
      <c r="F42" s="37"/>
      <c r="G42" s="37"/>
      <c r="H42" s="37"/>
      <c r="I42" s="37"/>
      <c r="J42" s="38"/>
    </row>
    <row r="43" ht="216">
      <c r="A43" s="29" t="s">
        <v>34</v>
      </c>
      <c r="B43" s="36"/>
      <c r="C43" s="37"/>
      <c r="D43" s="37"/>
      <c r="E43" s="31" t="s">
        <v>318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322</v>
      </c>
      <c r="D44" s="29" t="s">
        <v>27</v>
      </c>
      <c r="E44" s="31" t="s">
        <v>323</v>
      </c>
      <c r="F44" s="32" t="s">
        <v>101</v>
      </c>
      <c r="G44" s="33">
        <v>2112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324</v>
      </c>
      <c r="F45" s="37"/>
      <c r="G45" s="37"/>
      <c r="H45" s="37"/>
      <c r="I45" s="37"/>
      <c r="J45" s="38"/>
    </row>
    <row r="46" ht="28.8">
      <c r="A46" s="29" t="s">
        <v>32</v>
      </c>
      <c r="B46" s="36"/>
      <c r="C46" s="37"/>
      <c r="D46" s="37"/>
      <c r="E46" s="39" t="s">
        <v>317</v>
      </c>
      <c r="F46" s="37"/>
      <c r="G46" s="37"/>
      <c r="H46" s="37"/>
      <c r="I46" s="37"/>
      <c r="J46" s="38"/>
    </row>
    <row r="47" ht="216">
      <c r="A47" s="29" t="s">
        <v>34</v>
      </c>
      <c r="B47" s="36"/>
      <c r="C47" s="37"/>
      <c r="D47" s="37"/>
      <c r="E47" s="31" t="s">
        <v>318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325</v>
      </c>
      <c r="D48" s="29" t="s">
        <v>27</v>
      </c>
      <c r="E48" s="31" t="s">
        <v>326</v>
      </c>
      <c r="F48" s="32" t="s">
        <v>203</v>
      </c>
      <c r="G48" s="33">
        <v>12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327</v>
      </c>
      <c r="F49" s="37"/>
      <c r="G49" s="37"/>
      <c r="H49" s="37"/>
      <c r="I49" s="37"/>
      <c r="J49" s="38"/>
    </row>
    <row r="50" ht="28.8">
      <c r="A50" s="29" t="s">
        <v>32</v>
      </c>
      <c r="B50" s="36"/>
      <c r="C50" s="37"/>
      <c r="D50" s="37"/>
      <c r="E50" s="39" t="s">
        <v>328</v>
      </c>
      <c r="F50" s="37"/>
      <c r="G50" s="37"/>
      <c r="H50" s="37"/>
      <c r="I50" s="37"/>
      <c r="J50" s="38"/>
    </row>
    <row r="51" ht="172.8">
      <c r="A51" s="29" t="s">
        <v>34</v>
      </c>
      <c r="B51" s="36"/>
      <c r="C51" s="37"/>
      <c r="D51" s="37"/>
      <c r="E51" s="31" t="s">
        <v>329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199</v>
      </c>
      <c r="D52" s="26"/>
      <c r="E52" s="23" t="s">
        <v>200</v>
      </c>
      <c r="F52" s="26"/>
      <c r="G52" s="26"/>
      <c r="H52" s="26"/>
      <c r="I52" s="27">
        <f>SUMIFS(I53:I60,A53:A60,"P")</f>
        <v>0</v>
      </c>
      <c r="J52" s="28"/>
    </row>
    <row r="53">
      <c r="A53" s="29" t="s">
        <v>25</v>
      </c>
      <c r="B53" s="29">
        <v>11</v>
      </c>
      <c r="C53" s="30" t="s">
        <v>330</v>
      </c>
      <c r="D53" s="29" t="s">
        <v>27</v>
      </c>
      <c r="E53" s="31" t="s">
        <v>331</v>
      </c>
      <c r="F53" s="32" t="s">
        <v>101</v>
      </c>
      <c r="G53" s="33">
        <v>300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332</v>
      </c>
      <c r="F54" s="37"/>
      <c r="G54" s="37"/>
      <c r="H54" s="37"/>
      <c r="I54" s="37"/>
      <c r="J54" s="38"/>
    </row>
    <row r="55" ht="86.4">
      <c r="A55" s="29" t="s">
        <v>32</v>
      </c>
      <c r="B55" s="36"/>
      <c r="C55" s="37"/>
      <c r="D55" s="37"/>
      <c r="E55" s="39" t="s">
        <v>333</v>
      </c>
      <c r="F55" s="37"/>
      <c r="G55" s="37"/>
      <c r="H55" s="37"/>
      <c r="I55" s="37"/>
      <c r="J55" s="38"/>
    </row>
    <row r="56" ht="302.4">
      <c r="A56" s="29" t="s">
        <v>34</v>
      </c>
      <c r="B56" s="36"/>
      <c r="C56" s="37"/>
      <c r="D56" s="37"/>
      <c r="E56" s="31" t="s">
        <v>334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335</v>
      </c>
      <c r="D57" s="29" t="s">
        <v>27</v>
      </c>
      <c r="E57" s="31" t="s">
        <v>336</v>
      </c>
      <c r="F57" s="32" t="s">
        <v>101</v>
      </c>
      <c r="G57" s="33">
        <v>2112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337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317</v>
      </c>
      <c r="F59" s="37"/>
      <c r="G59" s="37"/>
      <c r="H59" s="37"/>
      <c r="I59" s="37"/>
      <c r="J59" s="38"/>
    </row>
    <row r="60" ht="86.4">
      <c r="A60" s="29" t="s">
        <v>34</v>
      </c>
      <c r="B60" s="40"/>
      <c r="C60" s="41"/>
      <c r="D60" s="41"/>
      <c r="E60" s="31" t="s">
        <v>338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339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339</v>
      </c>
      <c r="D4" s="13"/>
      <c r="E4" s="14" t="s">
        <v>340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209</v>
      </c>
      <c r="D8" s="26"/>
      <c r="E8" s="23" t="s">
        <v>210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341</v>
      </c>
      <c r="D9" s="29" t="s">
        <v>72</v>
      </c>
      <c r="E9" s="31" t="s">
        <v>342</v>
      </c>
      <c r="F9" s="32" t="s">
        <v>203</v>
      </c>
      <c r="G9" s="33">
        <v>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343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344</v>
      </c>
      <c r="F11" s="37"/>
      <c r="G11" s="37"/>
      <c r="H11" s="37"/>
      <c r="I11" s="37"/>
      <c r="J11" s="38"/>
    </row>
    <row r="12" ht="129.6">
      <c r="A12" s="29" t="s">
        <v>34</v>
      </c>
      <c r="B12" s="36"/>
      <c r="C12" s="37"/>
      <c r="D12" s="37"/>
      <c r="E12" s="31" t="s">
        <v>345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341</v>
      </c>
      <c r="D13" s="29" t="s">
        <v>139</v>
      </c>
      <c r="E13" s="31" t="s">
        <v>342</v>
      </c>
      <c r="F13" s="32" t="s">
        <v>203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346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347</v>
      </c>
      <c r="F15" s="37"/>
      <c r="G15" s="37"/>
      <c r="H15" s="37"/>
      <c r="I15" s="37"/>
      <c r="J15" s="38"/>
    </row>
    <row r="16" ht="129.6">
      <c r="A16" s="29" t="s">
        <v>34</v>
      </c>
      <c r="B16" s="36"/>
      <c r="C16" s="37"/>
      <c r="D16" s="37"/>
      <c r="E16" s="31" t="s">
        <v>345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348</v>
      </c>
      <c r="D17" s="29" t="s">
        <v>27</v>
      </c>
      <c r="E17" s="31" t="s">
        <v>349</v>
      </c>
      <c r="F17" s="32" t="s">
        <v>203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350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344</v>
      </c>
      <c r="F19" s="37"/>
      <c r="G19" s="37"/>
      <c r="H19" s="37"/>
      <c r="I19" s="37"/>
      <c r="J19" s="38"/>
    </row>
    <row r="20" ht="172.8">
      <c r="A20" s="29" t="s">
        <v>34</v>
      </c>
      <c r="B20" s="36"/>
      <c r="C20" s="37"/>
      <c r="D20" s="37"/>
      <c r="E20" s="31" t="s">
        <v>351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352</v>
      </c>
      <c r="D21" s="29" t="s">
        <v>27</v>
      </c>
      <c r="E21" s="31" t="s">
        <v>353</v>
      </c>
      <c r="F21" s="32" t="s">
        <v>203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354</v>
      </c>
      <c r="F22" s="37"/>
      <c r="G22" s="37"/>
      <c r="H22" s="37"/>
      <c r="I22" s="37"/>
      <c r="J22" s="38"/>
    </row>
    <row r="23" ht="72">
      <c r="A23" s="29" t="s">
        <v>32</v>
      </c>
      <c r="B23" s="36"/>
      <c r="C23" s="37"/>
      <c r="D23" s="37"/>
      <c r="E23" s="39" t="s">
        <v>347</v>
      </c>
      <c r="F23" s="37"/>
      <c r="G23" s="37"/>
      <c r="H23" s="37"/>
      <c r="I23" s="37"/>
      <c r="J23" s="38"/>
    </row>
    <row r="24" ht="172.8">
      <c r="A24" s="29" t="s">
        <v>34</v>
      </c>
      <c r="B24" s="40"/>
      <c r="C24" s="41"/>
      <c r="D24" s="41"/>
      <c r="E24" s="31" t="s">
        <v>351</v>
      </c>
      <c r="F24" s="41"/>
      <c r="G24" s="41"/>
      <c r="H24" s="41"/>
      <c r="I24" s="41"/>
      <c r="J2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2025-11-07T08:23:53Z</dcterms:created>
  <dcterms:modified xsi:type="dcterms:W3CDTF">2025-11-07T08:23:53Z</dcterms:modified>
</cp:coreProperties>
</file>